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2610" windowWidth="27900" windowHeight="13710" activeTab="0"/>
  </bookViews>
  <sheets>
    <sheet name="H24-25年度実績" sheetId="1" r:id="rId1"/>
  </sheets>
  <definedNames/>
  <calcPr fullCalcOnLoad="1"/>
</workbook>
</file>

<file path=xl/sharedStrings.xml><?xml version="1.0" encoding="utf-8"?>
<sst xmlns="http://schemas.openxmlformats.org/spreadsheetml/2006/main" count="3548" uniqueCount="2630">
  <si>
    <t>売上高（百万円）</t>
  </si>
  <si>
    <t>営業利益（百万円）</t>
  </si>
  <si>
    <t>経常利益（百万円）</t>
  </si>
  <si>
    <t>２４年度</t>
  </si>
  <si>
    <t>２５年度</t>
  </si>
  <si>
    <t>合計</t>
  </si>
  <si>
    <t>22,442.9</t>
  </si>
  <si>
    <t>24,132.9</t>
  </si>
  <si>
    <t>585.3</t>
  </si>
  <si>
    <t>831.8</t>
  </si>
  <si>
    <t>783.9</t>
  </si>
  <si>
    <t>1,088.4</t>
  </si>
  <si>
    <t>　 鉱業、採石業、砂利採取業</t>
  </si>
  <si>
    <t>24,752.1</t>
  </si>
  <si>
    <t>23,604.3</t>
  </si>
  <si>
    <t>9,299.7</t>
  </si>
  <si>
    <t>10,369.1</t>
  </si>
  <si>
    <t>11,730.7</t>
  </si>
  <si>
    <t>13,044.7</t>
  </si>
  <si>
    <t>　 製造業</t>
  </si>
  <si>
    <t>20,912.4</t>
  </si>
  <si>
    <t>22,330.7</t>
  </si>
  <si>
    <t>677.6</t>
  </si>
  <si>
    <t>1,045.1</t>
  </si>
  <si>
    <t>966.9</t>
  </si>
  <si>
    <t>1,404.2</t>
  </si>
  <si>
    <t>　 　 食料品製造業</t>
  </si>
  <si>
    <t>12,741.6</t>
  </si>
  <si>
    <t>13,240.1</t>
  </si>
  <si>
    <t>329.7</t>
  </si>
  <si>
    <t>379.4</t>
  </si>
  <si>
    <t>429.5</t>
  </si>
  <si>
    <t>464.7</t>
  </si>
  <si>
    <t>　    飲料・たばこ・飼料製造業</t>
  </si>
  <si>
    <t>39,114.8</t>
  </si>
  <si>
    <t>43,165.2</t>
  </si>
  <si>
    <t>2,331.1</t>
  </si>
  <si>
    <t>2,577.6</t>
  </si>
  <si>
    <t>2,542.7</t>
  </si>
  <si>
    <t>2,852.5</t>
  </si>
  <si>
    <t>　　  繊維工業</t>
  </si>
  <si>
    <t>5,162.6</t>
  </si>
  <si>
    <t>5,368.3</t>
  </si>
  <si>
    <t>148.1</t>
  </si>
  <si>
    <t>176.6</t>
  </si>
  <si>
    <t>199.9</t>
  </si>
  <si>
    <t>270.0</t>
  </si>
  <si>
    <t>　　  木材・木製品製造業（家具を除く）</t>
  </si>
  <si>
    <t>7,731.2</t>
  </si>
  <si>
    <t>8,115.4</t>
  </si>
  <si>
    <t>303.9</t>
  </si>
  <si>
    <t>382.0</t>
  </si>
  <si>
    <t>299.7</t>
  </si>
  <si>
    <t>399.6</t>
  </si>
  <si>
    <t>　 　 家具・装備品製造業</t>
  </si>
  <si>
    <t>9,386.5</t>
  </si>
  <si>
    <t>11,901.0</t>
  </si>
  <si>
    <t>363.7</t>
  </si>
  <si>
    <t>613.4</t>
  </si>
  <si>
    <t>402.6</t>
  </si>
  <si>
    <t>652.9</t>
  </si>
  <si>
    <t>　　  パルプ・紙・紙加工品製造業</t>
  </si>
  <si>
    <t>12,379.3</t>
  </si>
  <si>
    <t>13,610.9</t>
  </si>
  <si>
    <t>370.0</t>
  </si>
  <si>
    <t>407.1</t>
  </si>
  <si>
    <t>393.2</t>
  </si>
  <si>
    <t>440.3</t>
  </si>
  <si>
    <t>　　  印刷・同関連業</t>
  </si>
  <si>
    <t>8,748.2</t>
  </si>
  <si>
    <t>9,167.0</t>
  </si>
  <si>
    <t>140.5</t>
  </si>
  <si>
    <t>239.3</t>
  </si>
  <si>
    <t>289.0</t>
  </si>
  <si>
    <t>　　  化学工業</t>
  </si>
  <si>
    <t>32,959.8</t>
  </si>
  <si>
    <t>35,561.7</t>
  </si>
  <si>
    <t>2,417.5</t>
  </si>
  <si>
    <t>2,714.0</t>
  </si>
  <si>
    <t>2,955.7</t>
  </si>
  <si>
    <t>3,326.1</t>
  </si>
  <si>
    <t>　　  石油製品・石炭製品製造業</t>
  </si>
  <si>
    <t>281,799.1</t>
  </si>
  <si>
    <t>363,106.9</t>
  </si>
  <si>
    <t>2,858.5</t>
  </si>
  <si>
    <t>3,223.6</t>
  </si>
  <si>
    <t>2,401.9</t>
  </si>
  <si>
    <t>3,813.8</t>
  </si>
  <si>
    <t>　　  プラスチック製品製造業</t>
  </si>
  <si>
    <t>9,115.1</t>
  </si>
  <si>
    <t>9,508.5</t>
  </si>
  <si>
    <t>306.8</t>
  </si>
  <si>
    <t>353.8</t>
  </si>
  <si>
    <t>395.8</t>
  </si>
  <si>
    <t>462.3</t>
  </si>
  <si>
    <t>　　  ゴム製品製造業</t>
  </si>
  <si>
    <t>18,026.0</t>
  </si>
  <si>
    <t>19,342.7</t>
  </si>
  <si>
    <t>1,561.1</t>
  </si>
  <si>
    <t>2,253.2</t>
  </si>
  <si>
    <t>1,760.4</t>
  </si>
  <si>
    <t>2,588.6</t>
  </si>
  <si>
    <t>　　  なめし革・同製品・毛皮製造業</t>
  </si>
  <si>
    <t>2,517.3</t>
  </si>
  <si>
    <t>2,998.6</t>
  </si>
  <si>
    <t>133.2</t>
  </si>
  <si>
    <t>41.7</t>
  </si>
  <si>
    <t>139.3</t>
  </si>
  <si>
    <t>93.0</t>
  </si>
  <si>
    <t>　　  窯業・土石製品製造業</t>
  </si>
  <si>
    <t>9,302.7</t>
  </si>
  <si>
    <t>9,576.9</t>
  </si>
  <si>
    <t>385.6</t>
  </si>
  <si>
    <t>543.9</t>
  </si>
  <si>
    <t>385.3</t>
  </si>
  <si>
    <t>569.7</t>
  </si>
  <si>
    <t>　　  鉄鋼業</t>
  </si>
  <si>
    <t>27,983.0</t>
  </si>
  <si>
    <t>31,018.7</t>
  </si>
  <si>
    <t>-156.7</t>
  </si>
  <si>
    <t>1,037.4</t>
  </si>
  <si>
    <t>60.3</t>
  </si>
  <si>
    <t>1,319.7</t>
  </si>
  <si>
    <t>　 　 非鉄金属製造業</t>
  </si>
  <si>
    <t>25,410.7</t>
  </si>
  <si>
    <t>25,956.6</t>
  </si>
  <si>
    <t>495.0</t>
  </si>
  <si>
    <t>686.8</t>
  </si>
  <si>
    <t>976.4</t>
  </si>
  <si>
    <t>1,118.9</t>
  </si>
  <si>
    <t>　  　金属製品製造業</t>
  </si>
  <si>
    <t>7,571.9</t>
  </si>
  <si>
    <t>7,638.5</t>
  </si>
  <si>
    <t>298.5</t>
  </si>
  <si>
    <t>363.4</t>
  </si>
  <si>
    <t>358.2</t>
  </si>
  <si>
    <t>427.4</t>
  </si>
  <si>
    <t>　　  はん用機械器具製造業</t>
  </si>
  <si>
    <t>13,195.8</t>
  </si>
  <si>
    <t>13,137.2</t>
  </si>
  <si>
    <t>714.5</t>
  </si>
  <si>
    <t>850.2</t>
  </si>
  <si>
    <t>846.8</t>
  </si>
  <si>
    <t>988.2</t>
  </si>
  <si>
    <t>　　  生産用機械器具製造業</t>
  </si>
  <si>
    <t>10,547.0</t>
  </si>
  <si>
    <t>11,112.2</t>
  </si>
  <si>
    <t>529.6</t>
  </si>
  <si>
    <t>725.3</t>
  </si>
  <si>
    <t>726.2</t>
  </si>
  <si>
    <t>1,001.9</t>
  </si>
  <si>
    <t>　　  業務用機械器具製造業</t>
  </si>
  <si>
    <t>20,464.6</t>
  </si>
  <si>
    <t>25,619.7</t>
  </si>
  <si>
    <t>1,187.2</t>
  </si>
  <si>
    <t>1,875.0</t>
  </si>
  <si>
    <t>1,505.7</t>
  </si>
  <si>
    <t>2,603.9</t>
  </si>
  <si>
    <t>26,981.6</t>
  </si>
  <si>
    <t>27,174.0</t>
  </si>
  <si>
    <t>314.7</t>
  </si>
  <si>
    <t>985.3</t>
  </si>
  <si>
    <t>753.6</t>
  </si>
  <si>
    <t>1,349.8</t>
  </si>
  <si>
    <t>　　  電気機械器具製造業</t>
  </si>
  <si>
    <t>20,387.7</t>
  </si>
  <si>
    <t>22,385.5</t>
  </si>
  <si>
    <t>281.6</t>
  </si>
  <si>
    <t>593.7</t>
  </si>
  <si>
    <t>567.3</t>
  </si>
  <si>
    <t>863.5</t>
  </si>
  <si>
    <t>　　  情報通信機械器具製造業</t>
  </si>
  <si>
    <t>50,563.2</t>
  </si>
  <si>
    <t>53,467.4</t>
  </si>
  <si>
    <t>-162.5</t>
  </si>
  <si>
    <t>409.4</t>
  </si>
  <si>
    <t>721.9</t>
  </si>
  <si>
    <t>1,456.8</t>
  </si>
  <si>
    <t>　　  輸送用機械器具製造業</t>
  </si>
  <si>
    <t>48,693.0</t>
  </si>
  <si>
    <t>51,330.4</t>
  </si>
  <si>
    <t>1,613.0</t>
  </si>
  <si>
    <t>3,093.8</t>
  </si>
  <si>
    <t>2,620.7</t>
  </si>
  <si>
    <t>4,443.2</t>
  </si>
  <si>
    <t>　　  その他の製造業</t>
  </si>
  <si>
    <t>11,733.5</t>
  </si>
  <si>
    <t>10,850.9</t>
  </si>
  <si>
    <t>355.1</t>
  </si>
  <si>
    <t>351.5</t>
  </si>
  <si>
    <t>687.8</t>
  </si>
  <si>
    <t>669.4</t>
  </si>
  <si>
    <t>　 電気・ガス業</t>
  </si>
  <si>
    <t>178,378.7</t>
  </si>
  <si>
    <t>188,169.1</t>
  </si>
  <si>
    <t>-7,089.6</t>
  </si>
  <si>
    <t>1,334.9</t>
  </si>
  <si>
    <t>-8,920.7</t>
  </si>
  <si>
    <t>-517.6</t>
  </si>
  <si>
    <t>　 　 電気業</t>
  </si>
  <si>
    <t>452,274.4</t>
  </si>
  <si>
    <t>464,290.6</t>
  </si>
  <si>
    <t>-27,415.0</t>
  </si>
  <si>
    <t>-1,369.5</t>
  </si>
  <si>
    <t>-33,818.1</t>
  </si>
  <si>
    <t>-7,530.8</t>
  </si>
  <si>
    <t>　 　 ガス業</t>
  </si>
  <si>
    <t>52,202.1</t>
  </si>
  <si>
    <t>56,110.9</t>
  </si>
  <si>
    <t>2,273.8</t>
  </si>
  <si>
    <t>2,628.4</t>
  </si>
  <si>
    <t>2,548.9</t>
  </si>
  <si>
    <t>2,836.5</t>
  </si>
  <si>
    <t>　 情報通信業</t>
  </si>
  <si>
    <t>9,207.4</t>
  </si>
  <si>
    <t>9,778.7</t>
  </si>
  <si>
    <t>574.1</t>
  </si>
  <si>
    <t>679.0</t>
  </si>
  <si>
    <t>630.4</t>
  </si>
  <si>
    <t>738.5</t>
  </si>
  <si>
    <t>　　  ソフトウェア業</t>
  </si>
  <si>
    <t>8,306.2</t>
  </si>
  <si>
    <t>9,636.9</t>
  </si>
  <si>
    <t>464.2</t>
  </si>
  <si>
    <t>590.7</t>
  </si>
  <si>
    <t>516.7</t>
  </si>
  <si>
    <t>637.3</t>
  </si>
  <si>
    <t>　　  情報処理・提供サービス業</t>
  </si>
  <si>
    <t>10,609.2</t>
  </si>
  <si>
    <t>9,470.3</t>
  </si>
  <si>
    <t>691.9</t>
  </si>
  <si>
    <t>633.8</t>
  </si>
  <si>
    <t>728.1</t>
  </si>
  <si>
    <t>663.8</t>
  </si>
  <si>
    <t>　 　 インターネット附随サービス業</t>
  </si>
  <si>
    <t>8,150.9</t>
  </si>
  <si>
    <t>8,927.8</t>
  </si>
  <si>
    <t>1,349.0</t>
  </si>
  <si>
    <t>1,823.0</t>
  </si>
  <si>
    <t>1,401.3</t>
  </si>
  <si>
    <t>1,951.9</t>
  </si>
  <si>
    <t>6,193.7</t>
  </si>
  <si>
    <t>6,617.4</t>
  </si>
  <si>
    <t>414.5</t>
  </si>
  <si>
    <t>433.6</t>
  </si>
  <si>
    <t>502.7</t>
  </si>
  <si>
    <t>508.6</t>
  </si>
  <si>
    <t>　　  新聞業</t>
  </si>
  <si>
    <t>20,661.6</t>
  </si>
  <si>
    <t>20,869.6</t>
  </si>
  <si>
    <t>707.6</t>
  </si>
  <si>
    <t>798.1</t>
  </si>
  <si>
    <t>823.8</t>
  </si>
  <si>
    <t>945.1</t>
  </si>
  <si>
    <t>　 　 出版業</t>
  </si>
  <si>
    <t>9,388.5</t>
  </si>
  <si>
    <t>9,129.9</t>
  </si>
  <si>
    <t>269.4</t>
  </si>
  <si>
    <t>231.6</t>
  </si>
  <si>
    <t>393.1</t>
  </si>
  <si>
    <t>388.7</t>
  </si>
  <si>
    <t>　 卸売業</t>
  </si>
  <si>
    <t>35,574.7</t>
  </si>
  <si>
    <t>39,341.5</t>
  </si>
  <si>
    <t>463.3</t>
  </si>
  <si>
    <t>543.7</t>
  </si>
  <si>
    <t>740.3</t>
  </si>
  <si>
    <t>938.1</t>
  </si>
  <si>
    <t>　　  繊維品卸売業</t>
  </si>
  <si>
    <t>14,663.6</t>
  </si>
  <si>
    <t>16,707.5</t>
  </si>
  <si>
    <t>308.2</t>
  </si>
  <si>
    <t>348.1</t>
  </si>
  <si>
    <t>339.2</t>
  </si>
  <si>
    <t>406.2</t>
  </si>
  <si>
    <t>　　  衣服・身の回り品卸売業</t>
  </si>
  <si>
    <t>11,999.3</t>
  </si>
  <si>
    <t>12,137.1</t>
  </si>
  <si>
    <t>391.9</t>
  </si>
  <si>
    <t>311.2</t>
  </si>
  <si>
    <t>434.5</t>
  </si>
  <si>
    <t>405.8</t>
  </si>
  <si>
    <t>　 　 農畜産物・水産物卸売業</t>
  </si>
  <si>
    <t>23,392.8</t>
  </si>
  <si>
    <t>24,727.9</t>
  </si>
  <si>
    <t>153.0</t>
  </si>
  <si>
    <t>181.5</t>
  </si>
  <si>
    <t>202.5</t>
  </si>
  <si>
    <t>250.7</t>
  </si>
  <si>
    <t>　　  食料・飲料卸売業</t>
  </si>
  <si>
    <t>42,884.3</t>
  </si>
  <si>
    <t>46,570.3</t>
  </si>
  <si>
    <t>500.9</t>
  </si>
  <si>
    <t>490.1</t>
  </si>
  <si>
    <t>586.9</t>
  </si>
  <si>
    <t>586.6</t>
  </si>
  <si>
    <t>　　  建築材料卸売業</t>
  </si>
  <si>
    <t>15,676.2</t>
  </si>
  <si>
    <t>19,276.1</t>
  </si>
  <si>
    <t>298.3</t>
  </si>
  <si>
    <t>434.7</t>
  </si>
  <si>
    <t>342.0</t>
  </si>
  <si>
    <t>498.2</t>
  </si>
  <si>
    <t>　　  化学製品卸売業</t>
  </si>
  <si>
    <t>27,107.4</t>
  </si>
  <si>
    <t>28,134.9</t>
  </si>
  <si>
    <t>479.3</t>
  </si>
  <si>
    <t>543.5</t>
  </si>
  <si>
    <t>565.8</t>
  </si>
  <si>
    <t>651.6</t>
  </si>
  <si>
    <t>　　  石油・鉱物卸売業</t>
  </si>
  <si>
    <t>248,146.6</t>
  </si>
  <si>
    <t>282,887.6</t>
  </si>
  <si>
    <t>63.0</t>
  </si>
  <si>
    <t>-377.0</t>
  </si>
  <si>
    <t>5,027.6</t>
  </si>
  <si>
    <t>6,797.4</t>
  </si>
  <si>
    <t>　 　 鉄鋼製品卸売業</t>
  </si>
  <si>
    <t>65,513.9</t>
  </si>
  <si>
    <t>74,800.7</t>
  </si>
  <si>
    <t>419.2</t>
  </si>
  <si>
    <t>764.6</t>
  </si>
  <si>
    <t>966.4</t>
  </si>
  <si>
    <t>1,639.7</t>
  </si>
  <si>
    <t>　　  非鉄金属卸売業</t>
  </si>
  <si>
    <t>86,545.4</t>
  </si>
  <si>
    <t>109,104.5</t>
  </si>
  <si>
    <t>300.4</t>
  </si>
  <si>
    <t>548.9</t>
  </si>
  <si>
    <t>807.2</t>
  </si>
  <si>
    <t>1,477.2</t>
  </si>
  <si>
    <t>　　  再生資源卸売業</t>
  </si>
  <si>
    <t>13,848.3</t>
  </si>
  <si>
    <t>11,737.7</t>
  </si>
  <si>
    <t>173.7</t>
  </si>
  <si>
    <t>245.2</t>
  </si>
  <si>
    <t>183.3</t>
  </si>
  <si>
    <t>262.6</t>
  </si>
  <si>
    <t>　　  産業機械器具卸売業</t>
  </si>
  <si>
    <t>18,169.9</t>
  </si>
  <si>
    <t>22,001.1</t>
  </si>
  <si>
    <t>531.8</t>
  </si>
  <si>
    <t>735.9</t>
  </si>
  <si>
    <t>592.7</t>
  </si>
  <si>
    <t>822.7</t>
  </si>
  <si>
    <t>　 　 自動車卸売業</t>
  </si>
  <si>
    <t>23,639.9</t>
  </si>
  <si>
    <t>25,352.0</t>
  </si>
  <si>
    <t>830.4</t>
  </si>
  <si>
    <t>867.3</t>
  </si>
  <si>
    <t>918.1</t>
  </si>
  <si>
    <t>966.8</t>
  </si>
  <si>
    <t>　　  電気機械器具卸売業</t>
  </si>
  <si>
    <t>32,691.4</t>
  </si>
  <si>
    <t>34,023.4</t>
  </si>
  <si>
    <t>609.2</t>
  </si>
  <si>
    <t>775.4</t>
  </si>
  <si>
    <t>751.9</t>
  </si>
  <si>
    <t>934.1</t>
  </si>
  <si>
    <t>　 　 その他の機械器具卸売業</t>
  </si>
  <si>
    <t>15,198.6</t>
  </si>
  <si>
    <t>16,860.2</t>
  </si>
  <si>
    <t>479.1</t>
  </si>
  <si>
    <t>527.5</t>
  </si>
  <si>
    <t>549.6</t>
  </si>
  <si>
    <t>610.9</t>
  </si>
  <si>
    <t>　　  家具・建具・じゅう器等卸売業</t>
  </si>
  <si>
    <t>9,359.0</t>
  </si>
  <si>
    <t>10,645.2</t>
  </si>
  <si>
    <t>271.4</t>
  </si>
  <si>
    <t>340.0</t>
  </si>
  <si>
    <t>306.1</t>
  </si>
  <si>
    <t>384.5</t>
  </si>
  <si>
    <t>　　  医薬品・化粧品等卸売業</t>
  </si>
  <si>
    <t>71,238.7</t>
  </si>
  <si>
    <t>77,107.7</t>
  </si>
  <si>
    <t>1,182.8</t>
  </si>
  <si>
    <t>1,641.6</t>
  </si>
  <si>
    <t>1,531.9</t>
  </si>
  <si>
    <t>2,018.4</t>
  </si>
  <si>
    <t>　 　 紙、紙製品卸売業</t>
  </si>
  <si>
    <t>26,166.4</t>
  </si>
  <si>
    <t>28,387.8</t>
  </si>
  <si>
    <t>283.4</t>
  </si>
  <si>
    <t>330.3</t>
  </si>
  <si>
    <t>330.9</t>
  </si>
  <si>
    <t>368.1</t>
  </si>
  <si>
    <t>　 　 その他の卸売業</t>
  </si>
  <si>
    <t>20,694.0</t>
  </si>
  <si>
    <t>21,582.3</t>
  </si>
  <si>
    <t>447.2</t>
  </si>
  <si>
    <t>470.6</t>
  </si>
  <si>
    <t>557.0</t>
  </si>
  <si>
    <t>633.2</t>
  </si>
  <si>
    <t>　 小売業</t>
  </si>
  <si>
    <t>23,116.8</t>
  </si>
  <si>
    <t>24,071.3</t>
  </si>
  <si>
    <t>614.9</t>
  </si>
  <si>
    <t>656.1</t>
  </si>
  <si>
    <t>669.0</t>
  </si>
  <si>
    <t>722.8</t>
  </si>
  <si>
    <t>　　  織物・衣服・身の回り品小売業</t>
  </si>
  <si>
    <t>29,897.5</t>
  </si>
  <si>
    <t>31,242.6</t>
  </si>
  <si>
    <t>1,377.4</t>
  </si>
  <si>
    <t>1,412.7</t>
  </si>
  <si>
    <t>1,421.8</t>
  </si>
  <si>
    <t>1,496.2</t>
  </si>
  <si>
    <t>　 　 飲食料品小売業</t>
  </si>
  <si>
    <t>30,869.0</t>
  </si>
  <si>
    <t>32,420.7</t>
  </si>
  <si>
    <t>505.1</t>
  </si>
  <si>
    <t>519.9</t>
  </si>
  <si>
    <t>568.6</t>
  </si>
  <si>
    <t>590.9</t>
  </si>
  <si>
    <t>　　  自動車・自転車小売業</t>
  </si>
  <si>
    <t>14,874.7</t>
  </si>
  <si>
    <t>16,325.7</t>
  </si>
  <si>
    <t>416.4</t>
  </si>
  <si>
    <t>502.0</t>
  </si>
  <si>
    <t>431.3</t>
  </si>
  <si>
    <t>529.1</t>
  </si>
  <si>
    <t>　 　 機械器具小売業</t>
  </si>
  <si>
    <t>33,403.0</t>
  </si>
  <si>
    <t>31,530.7</t>
  </si>
  <si>
    <t>645.7</t>
  </si>
  <si>
    <t>765.2</t>
  </si>
  <si>
    <t>794.9</t>
  </si>
  <si>
    <t>920.6</t>
  </si>
  <si>
    <t>　　  家具・建具・じゅう器小売業</t>
  </si>
  <si>
    <t>17,781.6</t>
  </si>
  <si>
    <t>17,250.8</t>
  </si>
  <si>
    <t>1,315.6</t>
  </si>
  <si>
    <t>1,244.6</t>
  </si>
  <si>
    <t>1,391.5</t>
  </si>
  <si>
    <t>1,346.3</t>
  </si>
  <si>
    <t>　　  医薬品・化粧品小売業</t>
  </si>
  <si>
    <t>21,463.7</t>
  </si>
  <si>
    <t>24,901.1</t>
  </si>
  <si>
    <t>912.4</t>
  </si>
  <si>
    <t>1,003.9</t>
  </si>
  <si>
    <t>988.7</t>
  </si>
  <si>
    <t>1,118.0</t>
  </si>
  <si>
    <t>　 　 燃料小売業</t>
  </si>
  <si>
    <t>18,246.7</t>
  </si>
  <si>
    <t>17,572.9</t>
  </si>
  <si>
    <t>204.7</t>
  </si>
  <si>
    <t>188.3</t>
  </si>
  <si>
    <t>263.5</t>
  </si>
  <si>
    <t>236.1</t>
  </si>
  <si>
    <t>　 　 その他の小売業</t>
  </si>
  <si>
    <t>18,267.5</t>
  </si>
  <si>
    <t>18,835.0</t>
  </si>
  <si>
    <t>625.0</t>
  </si>
  <si>
    <t>678.2</t>
  </si>
  <si>
    <t>655.6</t>
  </si>
  <si>
    <t>715.3</t>
  </si>
  <si>
    <t>　　  無店舗小売業</t>
  </si>
  <si>
    <t>23,190.0</t>
  </si>
  <si>
    <t>24,337.2</t>
  </si>
  <si>
    <t>649.3</t>
  </si>
  <si>
    <t>896.0</t>
  </si>
  <si>
    <t>827.0</t>
  </si>
  <si>
    <t>　 クレジットカード業、割賦金融業</t>
  </si>
  <si>
    <t>28,667.7</t>
  </si>
  <si>
    <t>26,622.9</t>
  </si>
  <si>
    <t>4,162.7</t>
  </si>
  <si>
    <t>3,991.7</t>
  </si>
  <si>
    <t>4,436.1</t>
  </si>
  <si>
    <t>4,270.6</t>
  </si>
  <si>
    <t>　 物品賃貸業</t>
  </si>
  <si>
    <t>24,286.0</t>
  </si>
  <si>
    <t>25,458.8</t>
  </si>
  <si>
    <t>1,399.9</t>
  </si>
  <si>
    <t>1,533.5</t>
  </si>
  <si>
    <t>1,465.8</t>
  </si>
  <si>
    <t>1,603.3</t>
  </si>
  <si>
    <t>　 学術研究、専門・技術サービス業</t>
  </si>
  <si>
    <t>18,141.8</t>
  </si>
  <si>
    <t>18,633.4</t>
  </si>
  <si>
    <t>904.9</t>
  </si>
  <si>
    <t>930.9</t>
  </si>
  <si>
    <t>1,002.8</t>
  </si>
  <si>
    <t>1,080.2</t>
  </si>
  <si>
    <t>　 飲食サービス業</t>
  </si>
  <si>
    <t>9,140.3</t>
  </si>
  <si>
    <t>9,468.3</t>
  </si>
  <si>
    <t>369.1</t>
  </si>
  <si>
    <t>389.4</t>
  </si>
  <si>
    <t>360.7</t>
  </si>
  <si>
    <t>　 生活関連サービス業、娯楽業</t>
  </si>
  <si>
    <t>4,548.4</t>
  </si>
  <si>
    <t>4,647.6</t>
  </si>
  <si>
    <t>354.1</t>
  </si>
  <si>
    <t>399.3</t>
  </si>
  <si>
    <t>404.9</t>
  </si>
  <si>
    <t>443.8</t>
  </si>
  <si>
    <t>　 個人教授所</t>
  </si>
  <si>
    <t>5,610.4</t>
  </si>
  <si>
    <t>6,691.9</t>
  </si>
  <si>
    <t>268.5</t>
  </si>
  <si>
    <t>372.2</t>
  </si>
  <si>
    <t>271.3</t>
  </si>
  <si>
    <t>384.1</t>
  </si>
  <si>
    <t>　 サービス業（*）</t>
  </si>
  <si>
    <t>6,497.4</t>
  </si>
  <si>
    <t>7,307.4</t>
  </si>
  <si>
    <t>336.8</t>
  </si>
  <si>
    <t>499.6</t>
  </si>
  <si>
    <t>347.4</t>
  </si>
  <si>
    <t>527.1</t>
  </si>
  <si>
    <t>当期純利益（百万円）</t>
  </si>
  <si>
    <t>前年度差</t>
  </si>
  <si>
    <t>368.3</t>
  </si>
  <si>
    <t>693.2</t>
  </si>
  <si>
    <t>2.6</t>
  </si>
  <si>
    <t>3.4</t>
  </si>
  <si>
    <t>3.5</t>
  </si>
  <si>
    <t>4.5</t>
  </si>
  <si>
    <t>5,677.9</t>
  </si>
  <si>
    <t>7,794.6</t>
  </si>
  <si>
    <t>37.6</t>
  </si>
  <si>
    <t>43.9</t>
  </si>
  <si>
    <t>47.4</t>
  </si>
  <si>
    <t>55.3</t>
  </si>
  <si>
    <t>415.8</t>
  </si>
  <si>
    <t>931.7</t>
  </si>
  <si>
    <t>3.2</t>
  </si>
  <si>
    <t>4.7</t>
  </si>
  <si>
    <t>4.6</t>
  </si>
  <si>
    <t>6.3</t>
  </si>
  <si>
    <t>249.4</t>
  </si>
  <si>
    <t>250.2</t>
  </si>
  <si>
    <t>2.9</t>
  </si>
  <si>
    <t>1,668.7</t>
  </si>
  <si>
    <t>1,891.5</t>
  </si>
  <si>
    <t>6.0</t>
  </si>
  <si>
    <t>6.5</t>
  </si>
  <si>
    <t>6.6</t>
  </si>
  <si>
    <t>64.6</t>
  </si>
  <si>
    <t>152.4</t>
  </si>
  <si>
    <t>3.3</t>
  </si>
  <si>
    <t>3.9</t>
  </si>
  <si>
    <t>5.0</t>
  </si>
  <si>
    <t>181.0</t>
  </si>
  <si>
    <t>248.2</t>
  </si>
  <si>
    <t>4.9</t>
  </si>
  <si>
    <t>159.0</t>
  </si>
  <si>
    <t>369.4</t>
  </si>
  <si>
    <t>5.2</t>
  </si>
  <si>
    <t>4.3</t>
  </si>
  <si>
    <t>5.5</t>
  </si>
  <si>
    <t>210.9</t>
  </si>
  <si>
    <t>256.4</t>
  </si>
  <si>
    <t>3.0</t>
  </si>
  <si>
    <t>131.6</t>
  </si>
  <si>
    <t>179.5</t>
  </si>
  <si>
    <t>1.6</t>
  </si>
  <si>
    <t>1.9</t>
  </si>
  <si>
    <t>2.7</t>
  </si>
  <si>
    <t>1,778.6</t>
  </si>
  <si>
    <t>2,276.6</t>
  </si>
  <si>
    <t>7.3</t>
  </si>
  <si>
    <t>7.6</t>
  </si>
  <si>
    <t>9.0</t>
  </si>
  <si>
    <t>9.4</t>
  </si>
  <si>
    <t>245.1</t>
  </si>
  <si>
    <t>3,102.9</t>
  </si>
  <si>
    <t>1.0</t>
  </si>
  <si>
    <t>0.9</t>
  </si>
  <si>
    <t>1.1</t>
  </si>
  <si>
    <t>206.9</t>
  </si>
  <si>
    <t>270.5</t>
  </si>
  <si>
    <t>3.7</t>
  </si>
  <si>
    <t>1,045.9</t>
  </si>
  <si>
    <t>1,322.6</t>
  </si>
  <si>
    <t>8.7</t>
  </si>
  <si>
    <t>11.6</t>
  </si>
  <si>
    <t>9.8</t>
  </si>
  <si>
    <t>13.4</t>
  </si>
  <si>
    <t>45.7</t>
  </si>
  <si>
    <t>92.7</t>
  </si>
  <si>
    <t>5.3</t>
  </si>
  <si>
    <t>1.4</t>
  </si>
  <si>
    <t>3.1</t>
  </si>
  <si>
    <t>106.3</t>
  </si>
  <si>
    <t>300.3</t>
  </si>
  <si>
    <t>4.1</t>
  </si>
  <si>
    <t>5.7</t>
  </si>
  <si>
    <t>5.9</t>
  </si>
  <si>
    <t>-1,102.9</t>
  </si>
  <si>
    <t>965.0</t>
  </si>
  <si>
    <t>-0.6</t>
  </si>
  <si>
    <t>0.2</t>
  </si>
  <si>
    <t>628.4</t>
  </si>
  <si>
    <t>744.5</t>
  </si>
  <si>
    <t>3.8</t>
  </si>
  <si>
    <t>166.2</t>
  </si>
  <si>
    <t>260.2</t>
  </si>
  <si>
    <t>4.8</t>
  </si>
  <si>
    <t>5.6</t>
  </si>
  <si>
    <t>700.6</t>
  </si>
  <si>
    <t>523.1</t>
  </si>
  <si>
    <t>5.4</t>
  </si>
  <si>
    <t>6.4</t>
  </si>
  <si>
    <t>7.5</t>
  </si>
  <si>
    <t>436.0</t>
  </si>
  <si>
    <t>691.4</t>
  </si>
  <si>
    <t>6.9</t>
  </si>
  <si>
    <t>1,009.7</t>
  </si>
  <si>
    <t>1,699.1</t>
  </si>
  <si>
    <t>5.8</t>
  </si>
  <si>
    <t>7.4</t>
  </si>
  <si>
    <t>10.2</t>
  </si>
  <si>
    <t>-595.8</t>
  </si>
  <si>
    <t>746.5</t>
  </si>
  <si>
    <t>1.2</t>
  </si>
  <si>
    <t>3.6</t>
  </si>
  <si>
    <t>2.8</t>
  </si>
  <si>
    <t>-754.5</t>
  </si>
  <si>
    <t>297.2</t>
  </si>
  <si>
    <t>-726.5</t>
  </si>
  <si>
    <t>1,360.2</t>
  </si>
  <si>
    <t>-0.3</t>
  </si>
  <si>
    <t>0.8</t>
  </si>
  <si>
    <t>1,837.8</t>
  </si>
  <si>
    <t>3,257.0</t>
  </si>
  <si>
    <t>399.5</t>
  </si>
  <si>
    <t>477.7</t>
  </si>
  <si>
    <t>6.2</t>
  </si>
  <si>
    <t>-10,848.2</t>
  </si>
  <si>
    <t>2,450.5</t>
  </si>
  <si>
    <t>-4.0</t>
  </si>
  <si>
    <t>0.7</t>
  </si>
  <si>
    <t>-5.0</t>
  </si>
  <si>
    <t>-38,110.9</t>
  </si>
  <si>
    <t>4,010.2</t>
  </si>
  <si>
    <t>-6.1</t>
  </si>
  <si>
    <t>-7.5</t>
  </si>
  <si>
    <t>-1.6</t>
  </si>
  <si>
    <t>1,711.1</t>
  </si>
  <si>
    <t>1,704.6</t>
  </si>
  <si>
    <t>4.4</t>
  </si>
  <si>
    <t>5.1</t>
  </si>
  <si>
    <t>343.4</t>
  </si>
  <si>
    <t>280.2</t>
  </si>
  <si>
    <t>6.8</t>
  </si>
  <si>
    <t>276.3</t>
  </si>
  <si>
    <t>123.5</t>
  </si>
  <si>
    <t>6.1</t>
  </si>
  <si>
    <t>416.1</t>
  </si>
  <si>
    <t>397.5</t>
  </si>
  <si>
    <t>6.7</t>
  </si>
  <si>
    <t>7.0</t>
  </si>
  <si>
    <t>738.9</t>
  </si>
  <si>
    <t>1,085.2</t>
  </si>
  <si>
    <t>16.6</t>
  </si>
  <si>
    <t>20.4</t>
  </si>
  <si>
    <t>17.2</t>
  </si>
  <si>
    <t>21.9</t>
  </si>
  <si>
    <t>296.8</t>
  </si>
  <si>
    <t>305.3</t>
  </si>
  <si>
    <t>8.1</t>
  </si>
  <si>
    <t>7.7</t>
  </si>
  <si>
    <t>481.6</t>
  </si>
  <si>
    <t>588.6</t>
  </si>
  <si>
    <t>4.0</t>
  </si>
  <si>
    <t>180.4</t>
  </si>
  <si>
    <t>222.5</t>
  </si>
  <si>
    <t>2.5</t>
  </si>
  <si>
    <t>4.2</t>
  </si>
  <si>
    <t>480.8</t>
  </si>
  <si>
    <t>584.9</t>
  </si>
  <si>
    <t>1.3</t>
  </si>
  <si>
    <t>2.1</t>
  </si>
  <si>
    <t>2.4</t>
  </si>
  <si>
    <t>197.6</t>
  </si>
  <si>
    <t>135.9</t>
  </si>
  <si>
    <t>2.3</t>
  </si>
  <si>
    <t>218.8</t>
  </si>
  <si>
    <t>200.2</t>
  </si>
  <si>
    <t>106.2</t>
  </si>
  <si>
    <t>136.3</t>
  </si>
  <si>
    <t>317.5</t>
  </si>
  <si>
    <t>267.6</t>
  </si>
  <si>
    <t>195.6</t>
  </si>
  <si>
    <t>2.2</t>
  </si>
  <si>
    <t>282.7</t>
  </si>
  <si>
    <t>371.5</t>
  </si>
  <si>
    <t>1.8</t>
  </si>
  <si>
    <t>4,500.9</t>
  </si>
  <si>
    <t>5,257.5</t>
  </si>
  <si>
    <t>0.0</t>
  </si>
  <si>
    <t>-0.1</t>
  </si>
  <si>
    <t>2.0</t>
  </si>
  <si>
    <t>1,270.4</t>
  </si>
  <si>
    <t>0.6</t>
  </si>
  <si>
    <t>1.5</t>
  </si>
  <si>
    <t>495.5</t>
  </si>
  <si>
    <t>912.7</t>
  </si>
  <si>
    <t>0.3</t>
  </si>
  <si>
    <t>0.5</t>
  </si>
  <si>
    <t>148.3</t>
  </si>
  <si>
    <t>344.7</t>
  </si>
  <si>
    <t>476.0</t>
  </si>
  <si>
    <t>516.4</t>
  </si>
  <si>
    <t>540.0</t>
  </si>
  <si>
    <t>428.8</t>
  </si>
  <si>
    <t>478.6</t>
  </si>
  <si>
    <t>320.8</t>
  </si>
  <si>
    <t>359.9</t>
  </si>
  <si>
    <t>176.9</t>
  </si>
  <si>
    <t>227.8</t>
  </si>
  <si>
    <t>924.9</t>
  </si>
  <si>
    <t>1,177.0</t>
  </si>
  <si>
    <t>1.7</t>
  </si>
  <si>
    <t>109.5</t>
  </si>
  <si>
    <t>204.0</t>
  </si>
  <si>
    <t>310.6</t>
  </si>
  <si>
    <t>367.5</t>
  </si>
  <si>
    <t>358.9</t>
  </si>
  <si>
    <t>389.6</t>
  </si>
  <si>
    <t>722.4</t>
  </si>
  <si>
    <t>822.8</t>
  </si>
  <si>
    <t>337.2</t>
  </si>
  <si>
    <t>281.0</t>
  </si>
  <si>
    <t>264.2</t>
  </si>
  <si>
    <t>313.0</t>
  </si>
  <si>
    <t>264.0</t>
  </si>
  <si>
    <t>470.5</t>
  </si>
  <si>
    <t>792.0</t>
  </si>
  <si>
    <t>788.3</t>
  </si>
  <si>
    <t>7.2</t>
  </si>
  <si>
    <t>7.8</t>
  </si>
  <si>
    <t>563.7</t>
  </si>
  <si>
    <t>648.9</t>
  </si>
  <si>
    <t>140.9</t>
  </si>
  <si>
    <t>124.9</t>
  </si>
  <si>
    <t>330.1</t>
  </si>
  <si>
    <t>372.7</t>
  </si>
  <si>
    <t>432.1</t>
  </si>
  <si>
    <t>476.1</t>
  </si>
  <si>
    <t>3,264.1</t>
  </si>
  <si>
    <t>2,893.4</t>
  </si>
  <si>
    <t>14.5</t>
  </si>
  <si>
    <t>15.0</t>
  </si>
  <si>
    <t>15.5</t>
  </si>
  <si>
    <t>16.0</t>
  </si>
  <si>
    <t>929.7</t>
  </si>
  <si>
    <t>959.0</t>
  </si>
  <si>
    <t>596.2</t>
  </si>
  <si>
    <t>711.0</t>
  </si>
  <si>
    <t>187.6</t>
  </si>
  <si>
    <t>153.7</t>
  </si>
  <si>
    <t>220.8</t>
  </si>
  <si>
    <t>309.2</t>
  </si>
  <si>
    <t>8.6</t>
  </si>
  <si>
    <t>8.9</t>
  </si>
  <si>
    <t>9.5</t>
  </si>
  <si>
    <t>111.8</t>
  </si>
  <si>
    <t>200.1</t>
  </si>
  <si>
    <t>190.5</t>
  </si>
  <si>
    <t>313.7</t>
  </si>
  <si>
    <t>広告宣伝費（百万円）</t>
  </si>
  <si>
    <t>荷造運搬費（百万円）</t>
  </si>
  <si>
    <t>減価償却費（百万円）</t>
  </si>
  <si>
    <t>給与総額（百万円）</t>
  </si>
  <si>
    <t>福利厚生費（百万円）</t>
  </si>
  <si>
    <t>動産・不動産賃借料（百万円）</t>
  </si>
  <si>
    <t>租税公課（百万円）</t>
  </si>
  <si>
    <t>情報処理通信費（百万円）</t>
  </si>
  <si>
    <t>支払ﾘｰｽ料（百万円）</t>
  </si>
  <si>
    <t>支払利息等（百万円）</t>
  </si>
  <si>
    <t>売上原価（百万円）</t>
  </si>
  <si>
    <t>売上高総利益率（％）</t>
  </si>
  <si>
    <t>販売費及び一般管理費（百万円）</t>
  </si>
  <si>
    <t>前年度比(%)</t>
  </si>
  <si>
    <t>18,468.3</t>
  </si>
  <si>
    <t>19,760.3</t>
  </si>
  <si>
    <t>3,389.2</t>
  </si>
  <si>
    <t>3,540.9</t>
  </si>
  <si>
    <t>148.7</t>
  </si>
  <si>
    <t>314.4</t>
  </si>
  <si>
    <t>334.3</t>
  </si>
  <si>
    <t>558.7</t>
  </si>
  <si>
    <t>547.2</t>
  </si>
  <si>
    <t>1,957.7</t>
  </si>
  <si>
    <t>2,009.4</t>
  </si>
  <si>
    <t>379.7</t>
  </si>
  <si>
    <t>380.7</t>
  </si>
  <si>
    <t>289.1</t>
  </si>
  <si>
    <t>295.3</t>
  </si>
  <si>
    <t>105.5</t>
  </si>
  <si>
    <t>109.0</t>
  </si>
  <si>
    <t>88.7</t>
  </si>
  <si>
    <t>91.5</t>
  </si>
  <si>
    <t>45.4</t>
  </si>
  <si>
    <t>43.0</t>
  </si>
  <si>
    <t>73.2</t>
  </si>
  <si>
    <t>71.4</t>
  </si>
  <si>
    <t>12,136.3</t>
  </si>
  <si>
    <t>10,534.9</t>
  </si>
  <si>
    <t>3,316.1</t>
  </si>
  <si>
    <t>2,700.3</t>
  </si>
  <si>
    <t>13.5</t>
  </si>
  <si>
    <t>332.0</t>
  </si>
  <si>
    <t>228.9</t>
  </si>
  <si>
    <t>1,985.3</t>
  </si>
  <si>
    <t>2,658.1</t>
  </si>
  <si>
    <t>1,178.2</t>
  </si>
  <si>
    <t>1,055.6</t>
  </si>
  <si>
    <t>275.4</t>
  </si>
  <si>
    <t>157.9</t>
  </si>
  <si>
    <t>272.6</t>
  </si>
  <si>
    <t>240.0</t>
  </si>
  <si>
    <t>207.7</t>
  </si>
  <si>
    <t>114.6</t>
  </si>
  <si>
    <t>54.8</t>
  </si>
  <si>
    <t>61.3</t>
  </si>
  <si>
    <t>36.9</t>
  </si>
  <si>
    <t>32.4</t>
  </si>
  <si>
    <t>122.0</t>
  </si>
  <si>
    <t>191.9</t>
  </si>
  <si>
    <t>17,127.1</t>
  </si>
  <si>
    <t>18,037.0</t>
  </si>
  <si>
    <t>3,107.7</t>
  </si>
  <si>
    <t>3,248.7</t>
  </si>
  <si>
    <t>116.6</t>
  </si>
  <si>
    <t>120.5</t>
  </si>
  <si>
    <t>444.5</t>
  </si>
  <si>
    <t>462.2</t>
  </si>
  <si>
    <t>710.0</t>
  </si>
  <si>
    <t>676.0</t>
  </si>
  <si>
    <t>2,123.5</t>
  </si>
  <si>
    <t>2,163.7</t>
  </si>
  <si>
    <t>472.1</t>
  </si>
  <si>
    <t>462.5</t>
  </si>
  <si>
    <t>176.7</t>
  </si>
  <si>
    <t>173.4</t>
  </si>
  <si>
    <t>87.8</t>
  </si>
  <si>
    <t>90.3</t>
  </si>
  <si>
    <t>56.5</t>
  </si>
  <si>
    <t>59.6</t>
  </si>
  <si>
    <t>48.9</t>
  </si>
  <si>
    <t>73.4</t>
  </si>
  <si>
    <t>73.7</t>
  </si>
  <si>
    <t>9,693.1</t>
  </si>
  <si>
    <t>9,972.0</t>
  </si>
  <si>
    <t>2,718.8</t>
  </si>
  <si>
    <t>2,888.7</t>
  </si>
  <si>
    <t>179.4</t>
  </si>
  <si>
    <t>173.8</t>
  </si>
  <si>
    <t>601.8</t>
  </si>
  <si>
    <t>327.1</t>
  </si>
  <si>
    <t>295.8</t>
  </si>
  <si>
    <t>1,329.0</t>
  </si>
  <si>
    <t>1,362.9</t>
  </si>
  <si>
    <t>297.9</t>
  </si>
  <si>
    <t>249.8</t>
  </si>
  <si>
    <t>107.9</t>
  </si>
  <si>
    <t>113.8</t>
  </si>
  <si>
    <t>47.9</t>
  </si>
  <si>
    <t>36.2</t>
  </si>
  <si>
    <t>37.9</t>
  </si>
  <si>
    <t>34.8</t>
  </si>
  <si>
    <t>34.0</t>
  </si>
  <si>
    <t>59.0</t>
  </si>
  <si>
    <t>27,511.5</t>
  </si>
  <si>
    <t>30,404.4</t>
  </si>
  <si>
    <t>9,272.2</t>
  </si>
  <si>
    <t>10,183.2</t>
  </si>
  <si>
    <t>798.6</t>
  </si>
  <si>
    <t>954.7</t>
  </si>
  <si>
    <t>1,189.1</t>
  </si>
  <si>
    <t>1,420.6</t>
  </si>
  <si>
    <t>1,124.5</t>
  </si>
  <si>
    <t>1,114.3</t>
  </si>
  <si>
    <t>2,173.7</t>
  </si>
  <si>
    <t>2,190.4</t>
  </si>
  <si>
    <t>424.1</t>
  </si>
  <si>
    <t>439.7</t>
  </si>
  <si>
    <t>215.5</t>
  </si>
  <si>
    <t>258.3</t>
  </si>
  <si>
    <t>146.5</t>
  </si>
  <si>
    <t>113.5</t>
  </si>
  <si>
    <t>125.4</t>
  </si>
  <si>
    <t>196.5</t>
  </si>
  <si>
    <t>96.9</t>
  </si>
  <si>
    <t>167.5</t>
  </si>
  <si>
    <t>84.4</t>
  </si>
  <si>
    <t>97.5</t>
  </si>
  <si>
    <t>4,154.0</t>
  </si>
  <si>
    <t>4,336.8</t>
  </si>
  <si>
    <t>860.6</t>
  </si>
  <si>
    <t>854.9</t>
  </si>
  <si>
    <t>25.8</t>
  </si>
  <si>
    <t>52.2</t>
  </si>
  <si>
    <t>127.5</t>
  </si>
  <si>
    <t>111.1</t>
  </si>
  <si>
    <t>180.6</t>
  </si>
  <si>
    <t>184.9</t>
  </si>
  <si>
    <t>713.8</t>
  </si>
  <si>
    <t>726.3</t>
  </si>
  <si>
    <t>134.5</t>
  </si>
  <si>
    <t>129.9</t>
  </si>
  <si>
    <t>56.0</t>
  </si>
  <si>
    <t>53.2</t>
  </si>
  <si>
    <t>38.5</t>
  </si>
  <si>
    <t>36.1</t>
  </si>
  <si>
    <t>18.2</t>
  </si>
  <si>
    <t>17.7</t>
  </si>
  <si>
    <t>13.0</t>
  </si>
  <si>
    <t>10.6</t>
  </si>
  <si>
    <t>26.9</t>
  </si>
  <si>
    <t>18.7</t>
  </si>
  <si>
    <t>6,401.9</t>
  </si>
  <si>
    <t>6,748.8</t>
  </si>
  <si>
    <t>1,025.4</t>
  </si>
  <si>
    <t>984.7</t>
  </si>
  <si>
    <t>26.2</t>
  </si>
  <si>
    <t>21.6</t>
  </si>
  <si>
    <t>336.4</t>
  </si>
  <si>
    <t>204.5</t>
  </si>
  <si>
    <t>190.8</t>
  </si>
  <si>
    <t>781.3</t>
  </si>
  <si>
    <t>776.3</t>
  </si>
  <si>
    <t>123.8</t>
  </si>
  <si>
    <t>118.7</t>
  </si>
  <si>
    <t>80.3</t>
  </si>
  <si>
    <t>81.7</t>
  </si>
  <si>
    <t>35.8</t>
  </si>
  <si>
    <t>12.3</t>
  </si>
  <si>
    <t>11.0</t>
  </si>
  <si>
    <t>24.4</t>
  </si>
  <si>
    <t>21.2</t>
  </si>
  <si>
    <t>42.0</t>
  </si>
  <si>
    <t>37.5</t>
  </si>
  <si>
    <t>7,086.4</t>
  </si>
  <si>
    <t>8,814.6</t>
  </si>
  <si>
    <t>1,936.4</t>
  </si>
  <si>
    <t>2,473.1</t>
  </si>
  <si>
    <t>62.1</t>
  </si>
  <si>
    <t>90.1</t>
  </si>
  <si>
    <t>383.5</t>
  </si>
  <si>
    <t>504.6</t>
  </si>
  <si>
    <t>164.9</t>
  </si>
  <si>
    <t>205.6</t>
  </si>
  <si>
    <t>1,107.1</t>
  </si>
  <si>
    <t>1,435.5</t>
  </si>
  <si>
    <t>222.2</t>
  </si>
  <si>
    <t>295.4</t>
  </si>
  <si>
    <t>161.4</t>
  </si>
  <si>
    <t>178.8</t>
  </si>
  <si>
    <t>35.9</t>
  </si>
  <si>
    <t>44.1</t>
  </si>
  <si>
    <t>51.4</t>
  </si>
  <si>
    <t>57.1</t>
  </si>
  <si>
    <t>32.7</t>
  </si>
  <si>
    <t>33.0</t>
  </si>
  <si>
    <t>24.7</t>
  </si>
  <si>
    <t>21.5</t>
  </si>
  <si>
    <t>10,156.9</t>
  </si>
  <si>
    <t>11,153.5</t>
  </si>
  <si>
    <t>1,852.4</t>
  </si>
  <si>
    <t>2,050.3</t>
  </si>
  <si>
    <t>16.1</t>
  </si>
  <si>
    <t>20.3</t>
  </si>
  <si>
    <t>665.3</t>
  </si>
  <si>
    <t>770.9</t>
  </si>
  <si>
    <t>590.3</t>
  </si>
  <si>
    <t>613.6</t>
  </si>
  <si>
    <t>1,192.6</t>
  </si>
  <si>
    <t>1,260.5</t>
  </si>
  <si>
    <t>259.1</t>
  </si>
  <si>
    <t>254.0</t>
  </si>
  <si>
    <t>91.1</t>
  </si>
  <si>
    <t>91.4</t>
  </si>
  <si>
    <t>89.1</t>
  </si>
  <si>
    <t>105.0</t>
  </si>
  <si>
    <t>23.4</t>
  </si>
  <si>
    <t>24.5</t>
  </si>
  <si>
    <t>33.3</t>
  </si>
  <si>
    <t>33.7</t>
  </si>
  <si>
    <t>96.6</t>
  </si>
  <si>
    <t>95.8</t>
  </si>
  <si>
    <t>7,482.0</t>
  </si>
  <si>
    <t>7,816.2</t>
  </si>
  <si>
    <t>1,125.8</t>
  </si>
  <si>
    <t>1,174.2</t>
  </si>
  <si>
    <t>9.6</t>
  </si>
  <si>
    <t>210.4</t>
  </si>
  <si>
    <t>225.4</t>
  </si>
  <si>
    <t>322.9</t>
  </si>
  <si>
    <t>304.4</t>
  </si>
  <si>
    <t>1,187.9</t>
  </si>
  <si>
    <t>1,249.9</t>
  </si>
  <si>
    <t>219.2</t>
  </si>
  <si>
    <t>227.4</t>
  </si>
  <si>
    <t>196.0</t>
  </si>
  <si>
    <t>211.4</t>
  </si>
  <si>
    <t>35.7</t>
  </si>
  <si>
    <t>41.4</t>
  </si>
  <si>
    <t>30.9</t>
  </si>
  <si>
    <t>25.5</t>
  </si>
  <si>
    <t>52.9</t>
  </si>
  <si>
    <t>44.7</t>
  </si>
  <si>
    <t>24.0</t>
  </si>
  <si>
    <t>28.0</t>
  </si>
  <si>
    <t>22,167.2</t>
  </si>
  <si>
    <t>24,253.6</t>
  </si>
  <si>
    <t>8,375.1</t>
  </si>
  <si>
    <t>8,594.0</t>
  </si>
  <si>
    <t>362.4</t>
  </si>
  <si>
    <t>386.5</t>
  </si>
  <si>
    <t>634.1</t>
  </si>
  <si>
    <t>668.8</t>
  </si>
  <si>
    <t>1,294.7</t>
  </si>
  <si>
    <t>1,204.6</t>
  </si>
  <si>
    <t>3,421.8</t>
  </si>
  <si>
    <t>3,423.3</t>
  </si>
  <si>
    <t>781.0</t>
  </si>
  <si>
    <t>721.3</t>
  </si>
  <si>
    <t>319.7</t>
  </si>
  <si>
    <t>313.2</t>
  </si>
  <si>
    <t>148.8</t>
  </si>
  <si>
    <t>145.7</t>
  </si>
  <si>
    <t>95.9</t>
  </si>
  <si>
    <t>102.0</t>
  </si>
  <si>
    <t>62.3</t>
  </si>
  <si>
    <t>66.9</t>
  </si>
  <si>
    <t>107.2</t>
  </si>
  <si>
    <t>102.5</t>
  </si>
  <si>
    <t>270,558.4</t>
  </si>
  <si>
    <t>350,026.1</t>
  </si>
  <si>
    <t>8,382.1</t>
  </si>
  <si>
    <t>9,857.1</t>
  </si>
  <si>
    <t>87.0</t>
  </si>
  <si>
    <t>105.7</t>
  </si>
  <si>
    <t>2,474.3</t>
  </si>
  <si>
    <t>2,900.4</t>
  </si>
  <si>
    <t>3,117.0</t>
  </si>
  <si>
    <t>3,117.4</t>
  </si>
  <si>
    <t>2,858.0</t>
  </si>
  <si>
    <t>3,228.7</t>
  </si>
  <si>
    <t>830.9</t>
  </si>
  <si>
    <t>852.9</t>
  </si>
  <si>
    <t>916.3</t>
  </si>
  <si>
    <t>1,038.4</t>
  </si>
  <si>
    <t>577.5</t>
  </si>
  <si>
    <t>574.0</t>
  </si>
  <si>
    <t>105.8</t>
  </si>
  <si>
    <t>123.0</t>
  </si>
  <si>
    <t>33.4</t>
  </si>
  <si>
    <t>750.6</t>
  </si>
  <si>
    <t>816.6</t>
  </si>
  <si>
    <t>7,481.4</t>
  </si>
  <si>
    <t>7,777.7</t>
  </si>
  <si>
    <t>1,326.9</t>
  </si>
  <si>
    <t>1,377.0</t>
  </si>
  <si>
    <t>21.3</t>
  </si>
  <si>
    <t>23.3</t>
  </si>
  <si>
    <t>310.5</t>
  </si>
  <si>
    <t>339.8</t>
  </si>
  <si>
    <t>334.5</t>
  </si>
  <si>
    <t>336.3</t>
  </si>
  <si>
    <t>1,077.2</t>
  </si>
  <si>
    <t>1,078.8</t>
  </si>
  <si>
    <t>206.1</t>
  </si>
  <si>
    <t>202.6</t>
  </si>
  <si>
    <t>102.4</t>
  </si>
  <si>
    <t>101.7</t>
  </si>
  <si>
    <t>47.1</t>
  </si>
  <si>
    <t>48.4</t>
  </si>
  <si>
    <t>23.0</t>
  </si>
  <si>
    <t>23.6</t>
  </si>
  <si>
    <t>38.7</t>
  </si>
  <si>
    <t>37.8</t>
  </si>
  <si>
    <t>34.1</t>
  </si>
  <si>
    <t>13,543.9</t>
  </si>
  <si>
    <t>13,893.3</t>
  </si>
  <si>
    <t>2,920.9</t>
  </si>
  <si>
    <t>3,196.3</t>
  </si>
  <si>
    <t>123.6</t>
  </si>
  <si>
    <t>128.8</t>
  </si>
  <si>
    <t>665.1</t>
  </si>
  <si>
    <t>714.0</t>
  </si>
  <si>
    <t>842.9</t>
  </si>
  <si>
    <t>769.6</t>
  </si>
  <si>
    <t>2,330.7</t>
  </si>
  <si>
    <t>2,392.8</t>
  </si>
  <si>
    <t>461.6</t>
  </si>
  <si>
    <t>521.5</t>
  </si>
  <si>
    <t>133.4</t>
  </si>
  <si>
    <t>97.4</t>
  </si>
  <si>
    <t>97.7</t>
  </si>
  <si>
    <t>86.3</t>
  </si>
  <si>
    <t>83.1</t>
  </si>
  <si>
    <t>30.0</t>
  </si>
  <si>
    <t>27.9</t>
  </si>
  <si>
    <t>62.0</t>
  </si>
  <si>
    <t>55.6</t>
  </si>
  <si>
    <t>1,969.6</t>
  </si>
  <si>
    <t>2,516.5</t>
  </si>
  <si>
    <t>414.6</t>
  </si>
  <si>
    <t>440.4</t>
  </si>
  <si>
    <t>43.7</t>
  </si>
  <si>
    <t>35.1</t>
  </si>
  <si>
    <t>52.4</t>
  </si>
  <si>
    <t>27.1</t>
  </si>
  <si>
    <t>51.3</t>
  </si>
  <si>
    <t>394.1</t>
  </si>
  <si>
    <t>405.0</t>
  </si>
  <si>
    <t>65.0</t>
  </si>
  <si>
    <t>67.5</t>
  </si>
  <si>
    <t>25.4</t>
  </si>
  <si>
    <t>17.9</t>
  </si>
  <si>
    <t>9.2</t>
  </si>
  <si>
    <t>15.3</t>
  </si>
  <si>
    <t>15.6</t>
  </si>
  <si>
    <t>7,301.8</t>
  </si>
  <si>
    <t>7,444.7</t>
  </si>
  <si>
    <t>1,615.3</t>
  </si>
  <si>
    <t>1,588.3</t>
  </si>
  <si>
    <t>15.7</t>
  </si>
  <si>
    <t>648.3</t>
  </si>
  <si>
    <t>680.1</t>
  </si>
  <si>
    <t>491.0</t>
  </si>
  <si>
    <t>412.3</t>
  </si>
  <si>
    <t>1,132.1</t>
  </si>
  <si>
    <t>1,122.5</t>
  </si>
  <si>
    <t>215.6</t>
  </si>
  <si>
    <t>210.8</t>
  </si>
  <si>
    <t>110.9</t>
  </si>
  <si>
    <t>112.4</t>
  </si>
  <si>
    <t>66.1</t>
  </si>
  <si>
    <t>61.4</t>
  </si>
  <si>
    <t>122.8</t>
  </si>
  <si>
    <t>25.9</t>
  </si>
  <si>
    <t>24.3</t>
  </si>
  <si>
    <t>76.1</t>
  </si>
  <si>
    <t>70.1</t>
  </si>
  <si>
    <t>26,041.5</t>
  </si>
  <si>
    <t>27,749.0</t>
  </si>
  <si>
    <t>2,098.2</t>
  </si>
  <si>
    <t>2,232.3</t>
  </si>
  <si>
    <t>14.3</t>
  </si>
  <si>
    <t>733.3</t>
  </si>
  <si>
    <t>808.6</t>
  </si>
  <si>
    <t>1,593.2</t>
  </si>
  <si>
    <t>1,488.8</t>
  </si>
  <si>
    <t>1,964.3</t>
  </si>
  <si>
    <t>2,138.4</t>
  </si>
  <si>
    <t>419.0</t>
  </si>
  <si>
    <t>394.5</t>
  </si>
  <si>
    <t>182.8</t>
  </si>
  <si>
    <t>185.9</t>
  </si>
  <si>
    <t>190.0</t>
  </si>
  <si>
    <t>200.8</t>
  </si>
  <si>
    <t>30.7</t>
  </si>
  <si>
    <t>31.7</t>
  </si>
  <si>
    <t>57.9</t>
  </si>
  <si>
    <t>50.2</t>
  </si>
  <si>
    <t>108.4</t>
  </si>
  <si>
    <t>175.9</t>
  </si>
  <si>
    <t>22,994.5</t>
  </si>
  <si>
    <t>23,367.8</t>
  </si>
  <si>
    <t>1,921.2</t>
  </si>
  <si>
    <t>1,902.0</t>
  </si>
  <si>
    <t>17.3</t>
  </si>
  <si>
    <t>14.4</t>
  </si>
  <si>
    <t>409.9</t>
  </si>
  <si>
    <t>415.3</t>
  </si>
  <si>
    <t>1,131.1</t>
  </si>
  <si>
    <t>1,040.1</t>
  </si>
  <si>
    <t>1,742.9</t>
  </si>
  <si>
    <t>1,689.1</t>
  </si>
  <si>
    <t>413.9</t>
  </si>
  <si>
    <t>392.2</t>
  </si>
  <si>
    <t>161.3</t>
  </si>
  <si>
    <t>146.6</t>
  </si>
  <si>
    <t>175.6</t>
  </si>
  <si>
    <t>175.8</t>
  </si>
  <si>
    <t>34.2</t>
  </si>
  <si>
    <t>31.5</t>
  </si>
  <si>
    <t>55.0</t>
  </si>
  <si>
    <t>165.4</t>
  </si>
  <si>
    <t>139.8</t>
  </si>
  <si>
    <t>6,051.3</t>
  </si>
  <si>
    <t>6,051.5</t>
  </si>
  <si>
    <t>1,222.1</t>
  </si>
  <si>
    <t>1,223.6</t>
  </si>
  <si>
    <t>32.1</t>
  </si>
  <si>
    <t>33.5</t>
  </si>
  <si>
    <t>259.4</t>
  </si>
  <si>
    <t>234.7</t>
  </si>
  <si>
    <t>230.6</t>
  </si>
  <si>
    <t>186.1</t>
  </si>
  <si>
    <t>1,066.2</t>
  </si>
  <si>
    <t>1,085.6</t>
  </si>
  <si>
    <t>202.9</t>
  </si>
  <si>
    <t>213.6</t>
  </si>
  <si>
    <t>86.2</t>
  </si>
  <si>
    <t>84.9</t>
  </si>
  <si>
    <t>36.8</t>
  </si>
  <si>
    <t>30.6</t>
  </si>
  <si>
    <t>34.3</t>
  </si>
  <si>
    <t>22.4</t>
  </si>
  <si>
    <t>25.3</t>
  </si>
  <si>
    <t>23.9</t>
  </si>
  <si>
    <t>10,743.4</t>
  </si>
  <si>
    <t>10,550.0</t>
  </si>
  <si>
    <t>1,737.9</t>
  </si>
  <si>
    <t>1,737.1</t>
  </si>
  <si>
    <t>21.0</t>
  </si>
  <si>
    <t>187.4</t>
  </si>
  <si>
    <t>190.6</t>
  </si>
  <si>
    <t>457.6</t>
  </si>
  <si>
    <t>428.5</t>
  </si>
  <si>
    <t>1,973.3</t>
  </si>
  <si>
    <t>1,920.3</t>
  </si>
  <si>
    <t>482.1</t>
  </si>
  <si>
    <t>449.3</t>
  </si>
  <si>
    <t>125.7</t>
  </si>
  <si>
    <t>126.8</t>
  </si>
  <si>
    <t>76.6</t>
  </si>
  <si>
    <t>115.1</t>
  </si>
  <si>
    <t>36.4</t>
  </si>
  <si>
    <t>33.2</t>
  </si>
  <si>
    <t>66.5</t>
  </si>
  <si>
    <t>29.4</t>
  </si>
  <si>
    <t>8,402.9</t>
  </si>
  <si>
    <t>8,702.5</t>
  </si>
  <si>
    <t>1,614.5</t>
  </si>
  <si>
    <t>1,684.4</t>
  </si>
  <si>
    <t>26.6</t>
  </si>
  <si>
    <t>27.0</t>
  </si>
  <si>
    <t>217.2</t>
  </si>
  <si>
    <t>318.6</t>
  </si>
  <si>
    <t>306.9</t>
  </si>
  <si>
    <t>1,452.2</t>
  </si>
  <si>
    <t>1,466.2</t>
  </si>
  <si>
    <t>303.2</t>
  </si>
  <si>
    <t>317.2</t>
  </si>
  <si>
    <t>103.8</t>
  </si>
  <si>
    <t>86.8</t>
  </si>
  <si>
    <t>53.9</t>
  </si>
  <si>
    <t>53.6</t>
  </si>
  <si>
    <t>36.5</t>
  </si>
  <si>
    <t>35.4</t>
  </si>
  <si>
    <t>29.6</t>
  </si>
  <si>
    <t>14,489.0</t>
  </si>
  <si>
    <t>18,018.6</t>
  </si>
  <si>
    <t>4,788.4</t>
  </si>
  <si>
    <t>5,726.1</t>
  </si>
  <si>
    <t>108.1</t>
  </si>
  <si>
    <t>171.4</t>
  </si>
  <si>
    <t>230.7</t>
  </si>
  <si>
    <t>238.1</t>
  </si>
  <si>
    <t>575.1</t>
  </si>
  <si>
    <t>784.6</t>
  </si>
  <si>
    <t>2,633.6</t>
  </si>
  <si>
    <t>2,935.5</t>
  </si>
  <si>
    <t>579.1</t>
  </si>
  <si>
    <t>639.6</t>
  </si>
  <si>
    <t>251.4</t>
  </si>
  <si>
    <t>249.2</t>
  </si>
  <si>
    <t>73.6</t>
  </si>
  <si>
    <t>93.7</t>
  </si>
  <si>
    <t>63.7</t>
  </si>
  <si>
    <t>46.2</t>
  </si>
  <si>
    <t>45.5</t>
  </si>
  <si>
    <t>119.0</t>
  </si>
  <si>
    <t>85.5</t>
  </si>
  <si>
    <t>22,877.5</t>
  </si>
  <si>
    <t>22,857.6</t>
  </si>
  <si>
    <t>3,789.5</t>
  </si>
  <si>
    <t>3,331.2</t>
  </si>
  <si>
    <t>95.0</t>
  </si>
  <si>
    <t>62.6</t>
  </si>
  <si>
    <t>187.2</t>
  </si>
  <si>
    <t>184.7</t>
  </si>
  <si>
    <t>1,510.6</t>
  </si>
  <si>
    <t>1,363.2</t>
  </si>
  <si>
    <t>3,169.8</t>
  </si>
  <si>
    <t>3,065.0</t>
  </si>
  <si>
    <t>725.0</t>
  </si>
  <si>
    <t>684.8</t>
  </si>
  <si>
    <t>361.7</t>
  </si>
  <si>
    <t>338.3</t>
  </si>
  <si>
    <t>109.2</t>
  </si>
  <si>
    <t>45.6</t>
  </si>
  <si>
    <t>39.7</t>
  </si>
  <si>
    <t>120.8</t>
  </si>
  <si>
    <t>98.2</t>
  </si>
  <si>
    <t>121.4</t>
  </si>
  <si>
    <t>140.4</t>
  </si>
  <si>
    <t>16,409.5</t>
  </si>
  <si>
    <t>17,836.3</t>
  </si>
  <si>
    <t>3,696.6</t>
  </si>
  <si>
    <t>3,955.5</t>
  </si>
  <si>
    <t>131.3</t>
  </si>
  <si>
    <t>57.2</t>
  </si>
  <si>
    <t>351.1</t>
  </si>
  <si>
    <t>271.7</t>
  </si>
  <si>
    <t>675.3</t>
  </si>
  <si>
    <t>642.6</t>
  </si>
  <si>
    <t>2,686.0</t>
  </si>
  <si>
    <t>2,773.9</t>
  </si>
  <si>
    <t>726.9</t>
  </si>
  <si>
    <t>188.6</t>
  </si>
  <si>
    <t>171.0</t>
  </si>
  <si>
    <t>83.5</t>
  </si>
  <si>
    <t>163.2</t>
  </si>
  <si>
    <t>115.8</t>
  </si>
  <si>
    <t>34.7</t>
  </si>
  <si>
    <t>76.4</t>
  </si>
  <si>
    <t>43,576.1</t>
  </si>
  <si>
    <t>45,411.3</t>
  </si>
  <si>
    <t>7,149.6</t>
  </si>
  <si>
    <t>7,646.7</t>
  </si>
  <si>
    <t>126.1</t>
  </si>
  <si>
    <t>128.1</t>
  </si>
  <si>
    <t>244.1</t>
  </si>
  <si>
    <t>253.6</t>
  </si>
  <si>
    <t>1,328.4</t>
  </si>
  <si>
    <t>1,316.3</t>
  </si>
  <si>
    <t>5,137.4</t>
  </si>
  <si>
    <t>5,230.2</t>
  </si>
  <si>
    <t>1,384.7</t>
  </si>
  <si>
    <t>1,463.6</t>
  </si>
  <si>
    <t>494.4</t>
  </si>
  <si>
    <t>125.9</t>
  </si>
  <si>
    <t>128.9</t>
  </si>
  <si>
    <t>110.1</t>
  </si>
  <si>
    <t>127.4</t>
  </si>
  <si>
    <t>48.7</t>
  </si>
  <si>
    <t>144.1</t>
  </si>
  <si>
    <t>164.2</t>
  </si>
  <si>
    <t>42,415.1</t>
  </si>
  <si>
    <t>43,249.7</t>
  </si>
  <si>
    <t>4,664.9</t>
  </si>
  <si>
    <t>4,986.9</t>
  </si>
  <si>
    <t>192.1</t>
  </si>
  <si>
    <t>229.5</t>
  </si>
  <si>
    <t>853.7</t>
  </si>
  <si>
    <t>869.7</t>
  </si>
  <si>
    <t>1,399.3</t>
  </si>
  <si>
    <t>1,346.1</t>
  </si>
  <si>
    <t>4,706.7</t>
  </si>
  <si>
    <t>4,780.8</t>
  </si>
  <si>
    <t>993.9</t>
  </si>
  <si>
    <t>989.0</t>
  </si>
  <si>
    <t>233.7</t>
  </si>
  <si>
    <t>236.0</t>
  </si>
  <si>
    <t>161.1</t>
  </si>
  <si>
    <t>158.0</t>
  </si>
  <si>
    <t>99.7</t>
  </si>
  <si>
    <t>109.1</t>
  </si>
  <si>
    <t>79.1</t>
  </si>
  <si>
    <t>116.2</t>
  </si>
  <si>
    <t>8,814.8</t>
  </si>
  <si>
    <t>8,129.0</t>
  </si>
  <si>
    <t>2,563.6</t>
  </si>
  <si>
    <t>2,370.4</t>
  </si>
  <si>
    <t>262.2</t>
  </si>
  <si>
    <t>218.5</t>
  </si>
  <si>
    <t>199.6</t>
  </si>
  <si>
    <t>210.0</t>
  </si>
  <si>
    <t>244.2</t>
  </si>
  <si>
    <t>1,330.6</t>
  </si>
  <si>
    <t>1,310.7</t>
  </si>
  <si>
    <t>290.4</t>
  </si>
  <si>
    <t>251.2</t>
  </si>
  <si>
    <t>121.1</t>
  </si>
  <si>
    <t>102.1</t>
  </si>
  <si>
    <t>41.3</t>
  </si>
  <si>
    <t>41.8</t>
  </si>
  <si>
    <t>49.5</t>
  </si>
  <si>
    <t>40.6</t>
  </si>
  <si>
    <t>26.1</t>
  </si>
  <si>
    <t>22.5</t>
  </si>
  <si>
    <t>31.3</t>
  </si>
  <si>
    <t>29.1</t>
  </si>
  <si>
    <t>162,916.0</t>
  </si>
  <si>
    <t>166,342.8</t>
  </si>
  <si>
    <t>22,552.3</t>
  </si>
  <si>
    <t>20,491.3</t>
  </si>
  <si>
    <t>340.4</t>
  </si>
  <si>
    <t>78.7</t>
  </si>
  <si>
    <t>18,516.3</t>
  </si>
  <si>
    <t>17,784.1</t>
  </si>
  <si>
    <t>10,457.1</t>
  </si>
  <si>
    <t>9,548.0</t>
  </si>
  <si>
    <t>3,060.8</t>
  </si>
  <si>
    <t>2,785.0</t>
  </si>
  <si>
    <t>2,921.2</t>
  </si>
  <si>
    <t>2,532.1</t>
  </si>
  <si>
    <t>8,117.1</t>
  </si>
  <si>
    <t>7,908.5</t>
  </si>
  <si>
    <t>1,791.0</t>
  </si>
  <si>
    <t>1,526.1</t>
  </si>
  <si>
    <t>223.7</t>
  </si>
  <si>
    <t>232.1</t>
  </si>
  <si>
    <t>3,089.5</t>
  </si>
  <si>
    <t>3,006.2</t>
  </si>
  <si>
    <t>437,635.4</t>
  </si>
  <si>
    <t>429,683.5</t>
  </si>
  <si>
    <t>42,054.0</t>
  </si>
  <si>
    <t>35,976.6</t>
  </si>
  <si>
    <t>823.2</t>
  </si>
  <si>
    <t>485.4</t>
  </si>
  <si>
    <t>53.7</t>
  </si>
  <si>
    <t>50.0</t>
  </si>
  <si>
    <t>51,183.2</t>
  </si>
  <si>
    <t>48,009.6</t>
  </si>
  <si>
    <t>26,852.8</t>
  </si>
  <si>
    <t>23,560.4</t>
  </si>
  <si>
    <t>7,806.7</t>
  </si>
  <si>
    <t>6,947.8</t>
  </si>
  <si>
    <t>8,205.2</t>
  </si>
  <si>
    <t>6,806.6</t>
  </si>
  <si>
    <t>23,213.5</t>
  </si>
  <si>
    <t>21,971.6</t>
  </si>
  <si>
    <t>4,471.3</t>
  </si>
  <si>
    <t>3,692.6</t>
  </si>
  <si>
    <t>491.3</t>
  </si>
  <si>
    <t>486.5</t>
  </si>
  <si>
    <t>9,198.2</t>
  </si>
  <si>
    <t>8,717.7</t>
  </si>
  <si>
    <t>36,359.9</t>
  </si>
  <si>
    <t>40,397.3</t>
  </si>
  <si>
    <t>13,568.3</t>
  </si>
  <si>
    <t>13,085.3</t>
  </si>
  <si>
    <t>308.0</t>
  </si>
  <si>
    <t>271.0</t>
  </si>
  <si>
    <t>90.2</t>
  </si>
  <si>
    <t>89.3</t>
  </si>
  <si>
    <t>3,467.6</t>
  </si>
  <si>
    <t>3,328.5</t>
  </si>
  <si>
    <t>2,904.1</t>
  </si>
  <si>
    <t>2,846.5</t>
  </si>
  <si>
    <t>874.4</t>
  </si>
  <si>
    <t>794.1</t>
  </si>
  <si>
    <t>487.0</t>
  </si>
  <si>
    <t>487.8</t>
  </si>
  <si>
    <t>1,162.6</t>
  </si>
  <si>
    <t>1,182.6</t>
  </si>
  <si>
    <t>556.2</t>
  </si>
  <si>
    <t>489.9</t>
  </si>
  <si>
    <t>100.4</t>
  </si>
  <si>
    <t>110.4</t>
  </si>
  <si>
    <t>274.6</t>
  </si>
  <si>
    <t>6,647.9</t>
  </si>
  <si>
    <t>7,006.7</t>
  </si>
  <si>
    <t>1,985.4</t>
  </si>
  <si>
    <t>2,093.0</t>
  </si>
  <si>
    <t>118.8</t>
  </si>
  <si>
    <t>51.5</t>
  </si>
  <si>
    <t>50.1</t>
  </si>
  <si>
    <t>328.5</t>
  </si>
  <si>
    <t>328.2</t>
  </si>
  <si>
    <t>2,111.5</t>
  </si>
  <si>
    <t>2,167.2</t>
  </si>
  <si>
    <t>385.0</t>
  </si>
  <si>
    <t>375.8</t>
  </si>
  <si>
    <t>242.5</t>
  </si>
  <si>
    <t>227.1</t>
  </si>
  <si>
    <t>37.0</t>
  </si>
  <si>
    <t>193.2</t>
  </si>
  <si>
    <t>224.2</t>
  </si>
  <si>
    <t>44.5</t>
  </si>
  <si>
    <t>44.4</t>
  </si>
  <si>
    <t>6,295.9</t>
  </si>
  <si>
    <t>7,344.8</t>
  </si>
  <si>
    <t>1,546.1</t>
  </si>
  <si>
    <t>1,701.4</t>
  </si>
  <si>
    <t>41.0</t>
  </si>
  <si>
    <t>221.4</t>
  </si>
  <si>
    <t>294.3</t>
  </si>
  <si>
    <t>2,058.9</t>
  </si>
  <si>
    <t>2,227.9</t>
  </si>
  <si>
    <t>409.6</t>
  </si>
  <si>
    <t>400.9</t>
  </si>
  <si>
    <t>202.1</t>
  </si>
  <si>
    <t>199.1</t>
  </si>
  <si>
    <t>23.7</t>
  </si>
  <si>
    <t>28.8</t>
  </si>
  <si>
    <t>160.1</t>
  </si>
  <si>
    <t>182.1</t>
  </si>
  <si>
    <t>29.3</t>
  </si>
  <si>
    <t>23.1</t>
  </si>
  <si>
    <t>12.7</t>
  </si>
  <si>
    <t>16.9</t>
  </si>
  <si>
    <t>7,987.6</t>
  </si>
  <si>
    <t>6,917.6</t>
  </si>
  <si>
    <t>1,929.8</t>
  </si>
  <si>
    <t>1,918.8</t>
  </si>
  <si>
    <t>37.4</t>
  </si>
  <si>
    <t>17.4</t>
  </si>
  <si>
    <t>19.3</t>
  </si>
  <si>
    <t>634.3</t>
  </si>
  <si>
    <t>450.8</t>
  </si>
  <si>
    <t>2,529.6</t>
  </si>
  <si>
    <t>2,405.4</t>
  </si>
  <si>
    <t>372.9</t>
  </si>
  <si>
    <t>377.1</t>
  </si>
  <si>
    <t>395.5</t>
  </si>
  <si>
    <t>348.9</t>
  </si>
  <si>
    <t>34.5</t>
  </si>
  <si>
    <t>115.6</t>
  </si>
  <si>
    <t>27.4</t>
  </si>
  <si>
    <t>19.2</t>
  </si>
  <si>
    <t>3,890.8</t>
  </si>
  <si>
    <t>3,927.1</t>
  </si>
  <si>
    <t>2,911.2</t>
  </si>
  <si>
    <t>3,177.7</t>
  </si>
  <si>
    <t>465.0</t>
  </si>
  <si>
    <t>559.8</t>
  </si>
  <si>
    <t>32.5</t>
  </si>
  <si>
    <t>252.1</t>
  </si>
  <si>
    <t>287.9</t>
  </si>
  <si>
    <t>1,258.6</t>
  </si>
  <si>
    <t>1,235.9</t>
  </si>
  <si>
    <t>123.2</t>
  </si>
  <si>
    <t>120.3</t>
  </si>
  <si>
    <t>203.7</t>
  </si>
  <si>
    <t>25.2</t>
  </si>
  <si>
    <t>413.4</t>
  </si>
  <si>
    <t>346.6</t>
  </si>
  <si>
    <t>43.3</t>
  </si>
  <si>
    <t>46.5</t>
  </si>
  <si>
    <t>21.1</t>
  </si>
  <si>
    <t>18.8</t>
  </si>
  <si>
    <t>4,821.4</t>
  </si>
  <si>
    <t>5,108.7</t>
  </si>
  <si>
    <t>957.8</t>
  </si>
  <si>
    <t>1,075.2</t>
  </si>
  <si>
    <t>135.5</t>
  </si>
  <si>
    <t>41.1</t>
  </si>
  <si>
    <t>131.0</t>
  </si>
  <si>
    <t>1,071.6</t>
  </si>
  <si>
    <t>1,110.5</t>
  </si>
  <si>
    <t>147.7</t>
  </si>
  <si>
    <t>163.6</t>
  </si>
  <si>
    <t>120.2</t>
  </si>
  <si>
    <t>113.2</t>
  </si>
  <si>
    <t>22.1</t>
  </si>
  <si>
    <t>22.0</t>
  </si>
  <si>
    <t>15.9</t>
  </si>
  <si>
    <t>9.3</t>
  </si>
  <si>
    <t>12,390.5</t>
  </si>
  <si>
    <t>12,364.9</t>
  </si>
  <si>
    <t>7,563.6</t>
  </si>
  <si>
    <t>7,706.7</t>
  </si>
  <si>
    <t>283.7</t>
  </si>
  <si>
    <t>310.2</t>
  </si>
  <si>
    <t>717.5</t>
  </si>
  <si>
    <t>678.6</t>
  </si>
  <si>
    <t>863.3</t>
  </si>
  <si>
    <t>847.0</t>
  </si>
  <si>
    <t>4,213.2</t>
  </si>
  <si>
    <t>4,006.1</t>
  </si>
  <si>
    <t>1,048.4</t>
  </si>
  <si>
    <t>921.5</t>
  </si>
  <si>
    <t>339.6</t>
  </si>
  <si>
    <t>304.3</t>
  </si>
  <si>
    <t>213.3</t>
  </si>
  <si>
    <t>229.1</t>
  </si>
  <si>
    <t>143.6</t>
  </si>
  <si>
    <t>152.8</t>
  </si>
  <si>
    <t>107.7</t>
  </si>
  <si>
    <t>68.3</t>
  </si>
  <si>
    <t>44.2</t>
  </si>
  <si>
    <t>6,189.1</t>
  </si>
  <si>
    <t>5,979.9</t>
  </si>
  <si>
    <t>2,930.0</t>
  </si>
  <si>
    <t>2,918.5</t>
  </si>
  <si>
    <t>425.8</t>
  </si>
  <si>
    <t>413.5</t>
  </si>
  <si>
    <t>204.3</t>
  </si>
  <si>
    <t>174.4</t>
  </si>
  <si>
    <t>110.2</t>
  </si>
  <si>
    <t>124.2</t>
  </si>
  <si>
    <t>1,483.6</t>
  </si>
  <si>
    <t>269.6</t>
  </si>
  <si>
    <t>122.2</t>
  </si>
  <si>
    <t>50.4</t>
  </si>
  <si>
    <t>42.1</t>
  </si>
  <si>
    <t>59.5</t>
  </si>
  <si>
    <t>31,862.9</t>
  </si>
  <si>
    <t>35,317.0</t>
  </si>
  <si>
    <t>3,248.6</t>
  </si>
  <si>
    <t>3,480.8</t>
  </si>
  <si>
    <t>108.2</t>
  </si>
  <si>
    <t>389.7</t>
  </si>
  <si>
    <t>430.4</t>
  </si>
  <si>
    <t>168.4</t>
  </si>
  <si>
    <t>172.3</t>
  </si>
  <si>
    <t>1,225.0</t>
  </si>
  <si>
    <t>1,319.2</t>
  </si>
  <si>
    <t>237.4</t>
  </si>
  <si>
    <t>255.3</t>
  </si>
  <si>
    <t>167.8</t>
  </si>
  <si>
    <t>175.7</t>
  </si>
  <si>
    <t>40.3</t>
  </si>
  <si>
    <t>44.3</t>
  </si>
  <si>
    <t>69.9</t>
  </si>
  <si>
    <t>71.0</t>
  </si>
  <si>
    <t>57.0</t>
  </si>
  <si>
    <t>53.5</t>
  </si>
  <si>
    <t>12,765.8</t>
  </si>
  <si>
    <t>14,656.0</t>
  </si>
  <si>
    <t>1,589.7</t>
  </si>
  <si>
    <t>1,703.4</t>
  </si>
  <si>
    <t>15.1</t>
  </si>
  <si>
    <t>237.6</t>
  </si>
  <si>
    <t>174.9</t>
  </si>
  <si>
    <t>82.9</t>
  </si>
  <si>
    <t>65.8</t>
  </si>
  <si>
    <t>689.9</t>
  </si>
  <si>
    <t>81.1</t>
  </si>
  <si>
    <t>86.0</t>
  </si>
  <si>
    <t>31.8</t>
  </si>
  <si>
    <t>30.3</t>
  </si>
  <si>
    <t>16.2</t>
  </si>
  <si>
    <t>47.0</t>
  </si>
  <si>
    <t>47.3</t>
  </si>
  <si>
    <t>8,755.1</t>
  </si>
  <si>
    <t>8,944.5</t>
  </si>
  <si>
    <t>2,852.3</t>
  </si>
  <si>
    <t>2,881.4</t>
  </si>
  <si>
    <t>137.7</t>
  </si>
  <si>
    <t>227.6</t>
  </si>
  <si>
    <t>263.0</t>
  </si>
  <si>
    <t>81.9</t>
  </si>
  <si>
    <t>85.1</t>
  </si>
  <si>
    <t>1,122.3</t>
  </si>
  <si>
    <t>192.3</t>
  </si>
  <si>
    <t>39.3</t>
  </si>
  <si>
    <t>39.1</t>
  </si>
  <si>
    <t>42.2</t>
  </si>
  <si>
    <t>33.1</t>
  </si>
  <si>
    <t>21,447.3</t>
  </si>
  <si>
    <t>22,741.5</t>
  </si>
  <si>
    <t>1,792.5</t>
  </si>
  <si>
    <t>1,804.9</t>
  </si>
  <si>
    <t>296.7</t>
  </si>
  <si>
    <t>316.4</t>
  </si>
  <si>
    <t>89.5</t>
  </si>
  <si>
    <t>687.5</t>
  </si>
  <si>
    <t>119.3</t>
  </si>
  <si>
    <t>85.2</t>
  </si>
  <si>
    <t>29.9</t>
  </si>
  <si>
    <t>38.6</t>
  </si>
  <si>
    <t>30.4</t>
  </si>
  <si>
    <t>23.5</t>
  </si>
  <si>
    <t>33.6</t>
  </si>
  <si>
    <t>26.4</t>
  </si>
  <si>
    <t>36,699.9</t>
  </si>
  <si>
    <t>40,147.3</t>
  </si>
  <si>
    <t>5,683.5</t>
  </si>
  <si>
    <t>5,932.9</t>
  </si>
  <si>
    <t>219.5</t>
  </si>
  <si>
    <t>212.9</t>
  </si>
  <si>
    <t>1,171.6</t>
  </si>
  <si>
    <t>1,288.7</t>
  </si>
  <si>
    <t>293.0</t>
  </si>
  <si>
    <t>302.7</t>
  </si>
  <si>
    <t>1,195.5</t>
  </si>
  <si>
    <t>1,257.2</t>
  </si>
  <si>
    <t>237.9</t>
  </si>
  <si>
    <t>244.4</t>
  </si>
  <si>
    <t>263.8</t>
  </si>
  <si>
    <t>254.7</t>
  </si>
  <si>
    <t>103.5</t>
  </si>
  <si>
    <t>62.5</t>
  </si>
  <si>
    <t>13,637.5</t>
  </si>
  <si>
    <t>16,852.5</t>
  </si>
  <si>
    <t>1,740.4</t>
  </si>
  <si>
    <t>1,988.9</t>
  </si>
  <si>
    <t>38.0</t>
  </si>
  <si>
    <t>44.6</t>
  </si>
  <si>
    <t>254.1</t>
  </si>
  <si>
    <t>265.1</t>
  </si>
  <si>
    <t>97.3</t>
  </si>
  <si>
    <t>835.8</t>
  </si>
  <si>
    <t>953.8</t>
  </si>
  <si>
    <t>138.9</t>
  </si>
  <si>
    <t>159.2</t>
  </si>
  <si>
    <t>115.7</t>
  </si>
  <si>
    <t>32.8</t>
  </si>
  <si>
    <t>45.0</t>
  </si>
  <si>
    <t>43.6</t>
  </si>
  <si>
    <t>51.9</t>
  </si>
  <si>
    <t>29.5</t>
  </si>
  <si>
    <t>28.2</t>
  </si>
  <si>
    <t>24,482.9</t>
  </si>
  <si>
    <t>25,544.9</t>
  </si>
  <si>
    <t>2,145.2</t>
  </si>
  <si>
    <t>2,046.4</t>
  </si>
  <si>
    <t>38.8</t>
  </si>
  <si>
    <t>18.9</t>
  </si>
  <si>
    <t>213.7</t>
  </si>
  <si>
    <t>216.2</t>
  </si>
  <si>
    <t>890.6</t>
  </si>
  <si>
    <t>903.7</t>
  </si>
  <si>
    <t>165.6</t>
  </si>
  <si>
    <t>112.0</t>
  </si>
  <si>
    <t>118.5</t>
  </si>
  <si>
    <t>40.9</t>
  </si>
  <si>
    <t>39.0</t>
  </si>
  <si>
    <t>239,814.6</t>
  </si>
  <si>
    <t>274,324.4</t>
  </si>
  <si>
    <t>8,268.9</t>
  </si>
  <si>
    <t>8,940.2</t>
  </si>
  <si>
    <t>88.8</t>
  </si>
  <si>
    <t>1,231.9</t>
  </si>
  <si>
    <t>1,373.8</t>
  </si>
  <si>
    <t>587.1</t>
  </si>
  <si>
    <t>632.8</t>
  </si>
  <si>
    <t>2,613.6</t>
  </si>
  <si>
    <t>2,840.1</t>
  </si>
  <si>
    <t>904.3</t>
  </si>
  <si>
    <t>967.9</t>
  </si>
  <si>
    <t>472.4</t>
  </si>
  <si>
    <t>202.7</t>
  </si>
  <si>
    <t>190.9</t>
  </si>
  <si>
    <t>191.7</t>
  </si>
  <si>
    <t>60.1</t>
  </si>
  <si>
    <t>54.9</t>
  </si>
  <si>
    <t>511.8</t>
  </si>
  <si>
    <t>499.2</t>
  </si>
  <si>
    <t>62,201.2</t>
  </si>
  <si>
    <t>70,844.6</t>
  </si>
  <si>
    <t>2,893.5</t>
  </si>
  <si>
    <t>3,191.5</t>
  </si>
  <si>
    <t>367.3</t>
  </si>
  <si>
    <t>1,205.2</t>
  </si>
  <si>
    <t>1,356.7</t>
  </si>
  <si>
    <t>220.0</t>
  </si>
  <si>
    <t>230.5</t>
  </si>
  <si>
    <t>155.6</t>
  </si>
  <si>
    <t>61.0</t>
  </si>
  <si>
    <t>60.7</t>
  </si>
  <si>
    <t>63.6</t>
  </si>
  <si>
    <t>129.7</t>
  </si>
  <si>
    <t>83,087.4</t>
  </si>
  <si>
    <t>105,130.2</t>
  </si>
  <si>
    <t>3,157.6</t>
  </si>
  <si>
    <t>3,425.5</t>
  </si>
  <si>
    <t>199.4</t>
  </si>
  <si>
    <t>500.4</t>
  </si>
  <si>
    <t>531.9</t>
  </si>
  <si>
    <t>1,329.3</t>
  </si>
  <si>
    <t>1,386.0</t>
  </si>
  <si>
    <t>281.3</t>
  </si>
  <si>
    <t>295.0</t>
  </si>
  <si>
    <t>173.3</t>
  </si>
  <si>
    <t>55.2</t>
  </si>
  <si>
    <t>48.1</t>
  </si>
  <si>
    <t>46.6</t>
  </si>
  <si>
    <t>39.8</t>
  </si>
  <si>
    <t>166.8</t>
  </si>
  <si>
    <t>12,425.3</t>
  </si>
  <si>
    <t>10,313.0</t>
  </si>
  <si>
    <t>1,249.3</t>
  </si>
  <si>
    <t>1,179.5</t>
  </si>
  <si>
    <t>269.3</t>
  </si>
  <si>
    <t>135.7</t>
  </si>
  <si>
    <t>126.5</t>
  </si>
  <si>
    <t>646.9</t>
  </si>
  <si>
    <t>642.1</t>
  </si>
  <si>
    <t>95.2</t>
  </si>
  <si>
    <t>108.3</t>
  </si>
  <si>
    <t>88.9</t>
  </si>
  <si>
    <t>32.6</t>
  </si>
  <si>
    <t>18.4</t>
  </si>
  <si>
    <t>12.6</t>
  </si>
  <si>
    <t>39.6</t>
  </si>
  <si>
    <t>30.2</t>
  </si>
  <si>
    <t>15,070.8</t>
  </si>
  <si>
    <t>18,192.2</t>
  </si>
  <si>
    <t>2,567.3</t>
  </si>
  <si>
    <t>3,073.0</t>
  </si>
  <si>
    <t>62.4</t>
  </si>
  <si>
    <t>134.3</t>
  </si>
  <si>
    <t>140.0</t>
  </si>
  <si>
    <t>1,172.5</t>
  </si>
  <si>
    <t>1,450.6</t>
  </si>
  <si>
    <t>248.5</t>
  </si>
  <si>
    <t>314.3</t>
  </si>
  <si>
    <t>163.3</t>
  </si>
  <si>
    <t>28.7</t>
  </si>
  <si>
    <t>68.2</t>
  </si>
  <si>
    <t>73.3</t>
  </si>
  <si>
    <t>44.0</t>
  </si>
  <si>
    <t>42.6</t>
  </si>
  <si>
    <t>19,757.9</t>
  </si>
  <si>
    <t>21,289.8</t>
  </si>
  <si>
    <t>3,051.6</t>
  </si>
  <si>
    <t>3,194.9</t>
  </si>
  <si>
    <t>225.5</t>
  </si>
  <si>
    <t>201.6</t>
  </si>
  <si>
    <t>246.4</t>
  </si>
  <si>
    <t>197.1</t>
  </si>
  <si>
    <t>1,251.0</t>
  </si>
  <si>
    <t>1,318.4</t>
  </si>
  <si>
    <t>242.8</t>
  </si>
  <si>
    <t>271.1</t>
  </si>
  <si>
    <t>193.9</t>
  </si>
  <si>
    <t>203.2</t>
  </si>
  <si>
    <t>81.6</t>
  </si>
  <si>
    <t>26.8</t>
  </si>
  <si>
    <t>27.7</t>
  </si>
  <si>
    <t>28,693.8</t>
  </si>
  <si>
    <t>29,795.8</t>
  </si>
  <si>
    <t>3,388.5</t>
  </si>
  <si>
    <t>3,452.2</t>
  </si>
  <si>
    <t>119.8</t>
  </si>
  <si>
    <t>208.5</t>
  </si>
  <si>
    <t>222.0</t>
  </si>
  <si>
    <t>136.6</t>
  </si>
  <si>
    <t>134.2</t>
  </si>
  <si>
    <t>1,687.5</t>
  </si>
  <si>
    <t>1,764.9</t>
  </si>
  <si>
    <t>325.8</t>
  </si>
  <si>
    <t>328.7</t>
  </si>
  <si>
    <t>197.9</t>
  </si>
  <si>
    <t>192.5</t>
  </si>
  <si>
    <t>34.6</t>
  </si>
  <si>
    <t>78.6</t>
  </si>
  <si>
    <t>77.6</t>
  </si>
  <si>
    <t>28.5</t>
  </si>
  <si>
    <t>12,544.1</t>
  </si>
  <si>
    <t>13,993.0</t>
  </si>
  <si>
    <t>2,175.3</t>
  </si>
  <si>
    <t>2,339.7</t>
  </si>
  <si>
    <t>59.9</t>
  </si>
  <si>
    <t>75.2</t>
  </si>
  <si>
    <t>92.4</t>
  </si>
  <si>
    <t>101.3</t>
  </si>
  <si>
    <t>74.2</t>
  </si>
  <si>
    <t>1,053.8</t>
  </si>
  <si>
    <t>1,186.3</t>
  </si>
  <si>
    <t>156.4</t>
  </si>
  <si>
    <t>184.1</t>
  </si>
  <si>
    <t>119.7</t>
  </si>
  <si>
    <t>131.1</t>
  </si>
  <si>
    <t>32.3</t>
  </si>
  <si>
    <t>27.3</t>
  </si>
  <si>
    <t>20.8</t>
  </si>
  <si>
    <t>20.7</t>
  </si>
  <si>
    <t>7,326.3</t>
  </si>
  <si>
    <t>8,385.2</t>
  </si>
  <si>
    <t>1,761.3</t>
  </si>
  <si>
    <t>1,920.0</t>
  </si>
  <si>
    <t>52.0</t>
  </si>
  <si>
    <t>57.8</t>
  </si>
  <si>
    <t>259.9</t>
  </si>
  <si>
    <t>752.6</t>
  </si>
  <si>
    <t>840.9</t>
  </si>
  <si>
    <t>116.4</t>
  </si>
  <si>
    <t>130.0</t>
  </si>
  <si>
    <t>95.1</t>
  </si>
  <si>
    <t>106.8</t>
  </si>
  <si>
    <t>26.0</t>
  </si>
  <si>
    <t>31.1</t>
  </si>
  <si>
    <t>40.0</t>
  </si>
  <si>
    <t>31.6</t>
  </si>
  <si>
    <t>32.9</t>
  </si>
  <si>
    <t>17.1</t>
  </si>
  <si>
    <t>61,593.9</t>
  </si>
  <si>
    <t>65,565.8</t>
  </si>
  <si>
    <t>8,462.0</t>
  </si>
  <si>
    <t>9,900.3</t>
  </si>
  <si>
    <t>382.1</t>
  </si>
  <si>
    <t>389.0</t>
  </si>
  <si>
    <t>642.0</t>
  </si>
  <si>
    <t>807.4</t>
  </si>
  <si>
    <t>326.1</t>
  </si>
  <si>
    <t>361.4</t>
  </si>
  <si>
    <t>3,107.9</t>
  </si>
  <si>
    <t>3,368.6</t>
  </si>
  <si>
    <t>531.6</t>
  </si>
  <si>
    <t>593.5</t>
  </si>
  <si>
    <t>325.4</t>
  </si>
  <si>
    <t>341.2</t>
  </si>
  <si>
    <t>80.0</t>
  </si>
  <si>
    <t>169.2</t>
  </si>
  <si>
    <t>168.8</t>
  </si>
  <si>
    <t>96.3</t>
  </si>
  <si>
    <t>104.2</t>
  </si>
  <si>
    <t>27.8</t>
  </si>
  <si>
    <t>23,661.9</t>
  </si>
  <si>
    <t>25,851.7</t>
  </si>
  <si>
    <t>2,221.2</t>
  </si>
  <si>
    <t>2,205.9</t>
  </si>
  <si>
    <t>14.1</t>
  </si>
  <si>
    <t>396.6</t>
  </si>
  <si>
    <t>407.3</t>
  </si>
  <si>
    <t>94.0</t>
  </si>
  <si>
    <t>94.2</t>
  </si>
  <si>
    <t>852.3</t>
  </si>
  <si>
    <t>851.8</t>
  </si>
  <si>
    <t>167.4</t>
  </si>
  <si>
    <t>99.1</t>
  </si>
  <si>
    <t>83.0</t>
  </si>
  <si>
    <t>52.8</t>
  </si>
  <si>
    <t>45.8</t>
  </si>
  <si>
    <t>18.6</t>
  </si>
  <si>
    <t>39.9</t>
  </si>
  <si>
    <t>17,574.0</t>
  </si>
  <si>
    <t>18,234.3</t>
  </si>
  <si>
    <t>2,672.8</t>
  </si>
  <si>
    <t>2,877.4</t>
  </si>
  <si>
    <t>154.8</t>
  </si>
  <si>
    <t>191.0</t>
  </si>
  <si>
    <t>412.5</t>
  </si>
  <si>
    <t>130.7</t>
  </si>
  <si>
    <t>138.5</t>
  </si>
  <si>
    <t>1,011.5</t>
  </si>
  <si>
    <t>1,079.3</t>
  </si>
  <si>
    <t>162.3</t>
  </si>
  <si>
    <t>166.3</t>
  </si>
  <si>
    <t>126.2</t>
  </si>
  <si>
    <t>133.5</t>
  </si>
  <si>
    <t>31.9</t>
  </si>
  <si>
    <t>48.3</t>
  </si>
  <si>
    <t>16,747.7</t>
  </si>
  <si>
    <t>17,457.1</t>
  </si>
  <si>
    <t>5,754.3</t>
  </si>
  <si>
    <t>5,958.0</t>
  </si>
  <si>
    <t>347.1</t>
  </si>
  <si>
    <t>371.1</t>
  </si>
  <si>
    <t>181.2</t>
  </si>
  <si>
    <t>212.5</t>
  </si>
  <si>
    <t>328.1</t>
  </si>
  <si>
    <t>330.7</t>
  </si>
  <si>
    <t>2,113.3</t>
  </si>
  <si>
    <t>2,137.5</t>
  </si>
  <si>
    <t>311.8</t>
  </si>
  <si>
    <t>825.0</t>
  </si>
  <si>
    <t>865.4</t>
  </si>
  <si>
    <t>85.9</t>
  </si>
  <si>
    <t>86.6</t>
  </si>
  <si>
    <t>71.7</t>
  </si>
  <si>
    <t>68.0</t>
  </si>
  <si>
    <t>51.6</t>
  </si>
  <si>
    <t>48.2</t>
  </si>
  <si>
    <t>18,719.6</t>
  </si>
  <si>
    <t>19,823.4</t>
  </si>
  <si>
    <t>9,800.5</t>
  </si>
  <si>
    <t>10,006.6</t>
  </si>
  <si>
    <t>806.4</t>
  </si>
  <si>
    <t>706.8</t>
  </si>
  <si>
    <t>310.3</t>
  </si>
  <si>
    <t>304.1</t>
  </si>
  <si>
    <t>490.9</t>
  </si>
  <si>
    <t>2,640.3</t>
  </si>
  <si>
    <t>2,647.7</t>
  </si>
  <si>
    <t>411.3</t>
  </si>
  <si>
    <t>404.1</t>
  </si>
  <si>
    <t>1,855.3</t>
  </si>
  <si>
    <t>1,930.4</t>
  </si>
  <si>
    <t>139.1</t>
  </si>
  <si>
    <t>118.9</t>
  </si>
  <si>
    <t>98.9</t>
  </si>
  <si>
    <t>73.1</t>
  </si>
  <si>
    <t>37.3</t>
  </si>
  <si>
    <t>78.1</t>
  </si>
  <si>
    <t>65.9</t>
  </si>
  <si>
    <t>22,396.9</t>
  </si>
  <si>
    <t>23,485.6</t>
  </si>
  <si>
    <t>7,967.0</t>
  </si>
  <si>
    <t>8,415.2</t>
  </si>
  <si>
    <t>376.2</t>
  </si>
  <si>
    <t>488.4</t>
  </si>
  <si>
    <t>245.5</t>
  </si>
  <si>
    <t>370.6</t>
  </si>
  <si>
    <t>484.2</t>
  </si>
  <si>
    <t>486.9</t>
  </si>
  <si>
    <t>3,112.0</t>
  </si>
  <si>
    <t>3,093.3</t>
  </si>
  <si>
    <t>373.4</t>
  </si>
  <si>
    <t>428.1</t>
  </si>
  <si>
    <t>1,145.6</t>
  </si>
  <si>
    <t>1,186.7</t>
  </si>
  <si>
    <t>75.4</t>
  </si>
  <si>
    <t>71.9</t>
  </si>
  <si>
    <t>67.2</t>
  </si>
  <si>
    <t>11,651.7</t>
  </si>
  <si>
    <t>12,899.9</t>
  </si>
  <si>
    <t>2,806.7</t>
  </si>
  <si>
    <t>2,923.8</t>
  </si>
  <si>
    <t>164.4</t>
  </si>
  <si>
    <t>177.2</t>
  </si>
  <si>
    <t>197.4</t>
  </si>
  <si>
    <t>210.2</t>
  </si>
  <si>
    <t>1,384.2</t>
  </si>
  <si>
    <t>1,451.1</t>
  </si>
  <si>
    <t>272.9</t>
  </si>
  <si>
    <t>206.5</t>
  </si>
  <si>
    <t>25,720.6</t>
  </si>
  <si>
    <t>24,243.1</t>
  </si>
  <si>
    <t>7,036.7</t>
  </si>
  <si>
    <t>6,522.5</t>
  </si>
  <si>
    <t>435.5</t>
  </si>
  <si>
    <t>425.2</t>
  </si>
  <si>
    <t>323.5</t>
  </si>
  <si>
    <t>289.7</t>
  </si>
  <si>
    <t>309.5</t>
  </si>
  <si>
    <t>307.1</t>
  </si>
  <si>
    <t>2,514.6</t>
  </si>
  <si>
    <t>2,201.3</t>
  </si>
  <si>
    <t>392.9</t>
  </si>
  <si>
    <t>346.3</t>
  </si>
  <si>
    <t>939.2</t>
  </si>
  <si>
    <t>911.2</t>
  </si>
  <si>
    <t>82.3</t>
  </si>
  <si>
    <t>100.0</t>
  </si>
  <si>
    <t>88.5</t>
  </si>
  <si>
    <t>10,374.1</t>
  </si>
  <si>
    <t>9,989.4</t>
  </si>
  <si>
    <t>6,091.9</t>
  </si>
  <si>
    <t>6,016.8</t>
  </si>
  <si>
    <t>498.1</t>
  </si>
  <si>
    <t>485.6</t>
  </si>
  <si>
    <t>167.9</t>
  </si>
  <si>
    <t>211.7</t>
  </si>
  <si>
    <t>234.2</t>
  </si>
  <si>
    <t>224.8</t>
  </si>
  <si>
    <t>1,787.3</t>
  </si>
  <si>
    <t>1,736.1</t>
  </si>
  <si>
    <t>284.3</t>
  </si>
  <si>
    <t>251.9</t>
  </si>
  <si>
    <t>663.9</t>
  </si>
  <si>
    <t>1,091.9</t>
  </si>
  <si>
    <t>116.0</t>
  </si>
  <si>
    <t>25.7</t>
  </si>
  <si>
    <t>28.6</t>
  </si>
  <si>
    <t>15,341.6</t>
  </si>
  <si>
    <t>17,887.4</t>
  </si>
  <si>
    <t>5,209.7</t>
  </si>
  <si>
    <t>6,009.8</t>
  </si>
  <si>
    <t>256.9</t>
  </si>
  <si>
    <t>257.6</t>
  </si>
  <si>
    <t>76.7</t>
  </si>
  <si>
    <t>94.5</t>
  </si>
  <si>
    <t>251.3</t>
  </si>
  <si>
    <t>283.5</t>
  </si>
  <si>
    <t>2,209.2</t>
  </si>
  <si>
    <t>2,624.6</t>
  </si>
  <si>
    <t>266.6</t>
  </si>
  <si>
    <t>837.3</t>
  </si>
  <si>
    <t>1,020.8</t>
  </si>
  <si>
    <t>110.3</t>
  </si>
  <si>
    <t>130.1</t>
  </si>
  <si>
    <t>64.4</t>
  </si>
  <si>
    <t>42.3</t>
  </si>
  <si>
    <t>15,783.0</t>
  </si>
  <si>
    <t>15,202.1</t>
  </si>
  <si>
    <t>2,259.0</t>
  </si>
  <si>
    <t>2,182.5</t>
  </si>
  <si>
    <t>79.5</t>
  </si>
  <si>
    <t>74.9</t>
  </si>
  <si>
    <t>912.2</t>
  </si>
  <si>
    <t>888.7</t>
  </si>
  <si>
    <t>141.6</t>
  </si>
  <si>
    <t>218.1</t>
  </si>
  <si>
    <t>38.1</t>
  </si>
  <si>
    <t>60.5</t>
  </si>
  <si>
    <t>57.4</t>
  </si>
  <si>
    <t>22.7</t>
  </si>
  <si>
    <t>12,168.7</t>
  </si>
  <si>
    <t>12,394.8</t>
  </si>
  <si>
    <t>5,473.8</t>
  </si>
  <si>
    <t>5,762.0</t>
  </si>
  <si>
    <t>262.9</t>
  </si>
  <si>
    <t>251.6</t>
  </si>
  <si>
    <t>103.3</t>
  </si>
  <si>
    <t>97.9</t>
  </si>
  <si>
    <t>348.4</t>
  </si>
  <si>
    <t>1,990.3</t>
  </si>
  <si>
    <t>2,102.0</t>
  </si>
  <si>
    <t>253.3</t>
  </si>
  <si>
    <t>261.4</t>
  </si>
  <si>
    <t>1,036.9</t>
  </si>
  <si>
    <t>1,082.4</t>
  </si>
  <si>
    <t>83.3</t>
  </si>
  <si>
    <t>56.4</t>
  </si>
  <si>
    <t>45.2</t>
  </si>
  <si>
    <t>45.3</t>
  </si>
  <si>
    <t>57.5</t>
  </si>
  <si>
    <t>52.7</t>
  </si>
  <si>
    <t>14,611.2</t>
  </si>
  <si>
    <t>15,830.5</t>
  </si>
  <si>
    <t>7,840.3</t>
  </si>
  <si>
    <t>7,857.4</t>
  </si>
  <si>
    <t>1,372.7</t>
  </si>
  <si>
    <t>1,452.7</t>
  </si>
  <si>
    <t>894.0</t>
  </si>
  <si>
    <t>895.1</t>
  </si>
  <si>
    <t>229.4</t>
  </si>
  <si>
    <t>1,626.2</t>
  </si>
  <si>
    <t>1,602.1</t>
  </si>
  <si>
    <t>270.9</t>
  </si>
  <si>
    <t>269.0</t>
  </si>
  <si>
    <t>236.3</t>
  </si>
  <si>
    <t>282.5</t>
  </si>
  <si>
    <t>43.4</t>
  </si>
  <si>
    <t>185.1</t>
  </si>
  <si>
    <t>49.8</t>
  </si>
  <si>
    <t>52.5</t>
  </si>
  <si>
    <t>12.8</t>
  </si>
  <si>
    <t>2,239.8</t>
  </si>
  <si>
    <t>1,822.4</t>
  </si>
  <si>
    <t>22,265.1</t>
  </si>
  <si>
    <t>20,808.7</t>
  </si>
  <si>
    <t>1,208.4</t>
  </si>
  <si>
    <t>1,374.9</t>
  </si>
  <si>
    <t>67.8</t>
  </si>
  <si>
    <t>1,122.8</t>
  </si>
  <si>
    <t>989.7</t>
  </si>
  <si>
    <t>3,061.2</t>
  </si>
  <si>
    <t>2,965.6</t>
  </si>
  <si>
    <t>585.6</t>
  </si>
  <si>
    <t>587.9</t>
  </si>
  <si>
    <t>512.2</t>
  </si>
  <si>
    <t>488.8</t>
  </si>
  <si>
    <t>592.0</t>
  </si>
  <si>
    <t>2,615.4</t>
  </si>
  <si>
    <t>2,656.0</t>
  </si>
  <si>
    <t>135.8</t>
  </si>
  <si>
    <t>717.1</t>
  </si>
  <si>
    <t>554.6</t>
  </si>
  <si>
    <t>20,293.9</t>
  </si>
  <si>
    <t>21,300.0</t>
  </si>
  <si>
    <t>2,592.3</t>
  </si>
  <si>
    <t>2,625.4</t>
  </si>
  <si>
    <t>31.4</t>
  </si>
  <si>
    <t>133.3</t>
  </si>
  <si>
    <t>2,523.7</t>
  </si>
  <si>
    <t>2,359.6</t>
  </si>
  <si>
    <t>1,243.7</t>
  </si>
  <si>
    <t>1,288.1</t>
  </si>
  <si>
    <t>223.9</t>
  </si>
  <si>
    <t>229.7</t>
  </si>
  <si>
    <t>405.1</t>
  </si>
  <si>
    <t>168.5</t>
  </si>
  <si>
    <t>172.0</t>
  </si>
  <si>
    <t>137.3</t>
  </si>
  <si>
    <t>223.5</t>
  </si>
  <si>
    <t>14,944.3</t>
  </si>
  <si>
    <t>15,331.4</t>
  </si>
  <si>
    <t>2,292.7</t>
  </si>
  <si>
    <t>2,371.2</t>
  </si>
  <si>
    <t>36.3</t>
  </si>
  <si>
    <t>199.5</t>
  </si>
  <si>
    <t>185.3</t>
  </si>
  <si>
    <t>2,316.7</t>
  </si>
  <si>
    <t>2,345.2</t>
  </si>
  <si>
    <t>396.1</t>
  </si>
  <si>
    <t>375.5</t>
  </si>
  <si>
    <t>246.9</t>
  </si>
  <si>
    <t>227.3</t>
  </si>
  <si>
    <t>42.8</t>
  </si>
  <si>
    <t>127.0</t>
  </si>
  <si>
    <t>104.9</t>
  </si>
  <si>
    <t>14.0</t>
  </si>
  <si>
    <t>4,443.9</t>
  </si>
  <si>
    <t>4,604.9</t>
  </si>
  <si>
    <t>4,311.1</t>
  </si>
  <si>
    <t>4,494.2</t>
  </si>
  <si>
    <t>118.1</t>
  </si>
  <si>
    <t>74.3</t>
  </si>
  <si>
    <t>78.9</t>
  </si>
  <si>
    <t>248.6</t>
  </si>
  <si>
    <t>2,465.7</t>
  </si>
  <si>
    <t>2,491.4</t>
  </si>
  <si>
    <t>216.5</t>
  </si>
  <si>
    <t>231.5</t>
  </si>
  <si>
    <t>589.3</t>
  </si>
  <si>
    <t>626.5</t>
  </si>
  <si>
    <t>38.9</t>
  </si>
  <si>
    <t>34.4</t>
  </si>
  <si>
    <t>36.6</t>
  </si>
  <si>
    <t>2,627.1</t>
  </si>
  <si>
    <t>1,590.3</t>
  </si>
  <si>
    <t>1,621.3</t>
  </si>
  <si>
    <t>145.4</t>
  </si>
  <si>
    <t>37.1</t>
  </si>
  <si>
    <t>243.0</t>
  </si>
  <si>
    <t>230.8</t>
  </si>
  <si>
    <t>951.1</t>
  </si>
  <si>
    <t>960.7</t>
  </si>
  <si>
    <t>128.2</t>
  </si>
  <si>
    <t>123.9</t>
  </si>
  <si>
    <t>281.8</t>
  </si>
  <si>
    <t>61.2</t>
  </si>
  <si>
    <t>53.0</t>
  </si>
  <si>
    <t>26.5</t>
  </si>
  <si>
    <t>24.8</t>
  </si>
  <si>
    <t>40.2</t>
  </si>
  <si>
    <t>3,345.1</t>
  </si>
  <si>
    <t>3,846.4</t>
  </si>
  <si>
    <t>1,996.8</t>
  </si>
  <si>
    <t>2,473.4</t>
  </si>
  <si>
    <t>394.4</t>
  </si>
  <si>
    <t>477.2</t>
  </si>
  <si>
    <t>35.3</t>
  </si>
  <si>
    <t>39.4</t>
  </si>
  <si>
    <t>98.6</t>
  </si>
  <si>
    <t>1,241.1</t>
  </si>
  <si>
    <t>1,481.5</t>
  </si>
  <si>
    <t>135.2</t>
  </si>
  <si>
    <t>196.6</t>
  </si>
  <si>
    <t>456.2</t>
  </si>
  <si>
    <t>18.0</t>
  </si>
  <si>
    <t>49.0</t>
  </si>
  <si>
    <t>11.2</t>
  </si>
  <si>
    <t>18.1</t>
  </si>
  <si>
    <t>14.2</t>
  </si>
  <si>
    <t>4,800.6</t>
  </si>
  <si>
    <t>5,106.3</t>
  </si>
  <si>
    <t>1,360.0</t>
  </si>
  <si>
    <t>1,701.5</t>
  </si>
  <si>
    <t>29.2</t>
  </si>
  <si>
    <t>71.1</t>
  </si>
  <si>
    <t>48.8</t>
  </si>
  <si>
    <t>49.1</t>
  </si>
  <si>
    <t>107.4</t>
  </si>
  <si>
    <t>2,213.1</t>
  </si>
  <si>
    <t>2,339.5</t>
  </si>
  <si>
    <t>307.0</t>
  </si>
  <si>
    <t>160.4</t>
  </si>
  <si>
    <t>239.8</t>
  </si>
  <si>
    <t>22.9</t>
  </si>
  <si>
    <t>25.1</t>
  </si>
  <si>
    <t>59.1</t>
  </si>
  <si>
    <t>65.4</t>
  </si>
  <si>
    <t>13.3</t>
  </si>
  <si>
    <t>11.4</t>
  </si>
  <si>
    <t>売上高営業利益率（％、％ポイント）</t>
  </si>
  <si>
    <t>売上高経常利益率（％、％ポイント）</t>
  </si>
  <si>
    <t>前年度比(%)</t>
  </si>
  <si>
    <t>-</t>
  </si>
  <si>
    <t>　　  電子部品・デバイス・電子回路製造業</t>
  </si>
  <si>
    <t>　 　 映画・ビデオ制作業（※）</t>
  </si>
  <si>
    <t>総資本（百万円）</t>
  </si>
  <si>
    <t>純資産（百万円）</t>
  </si>
  <si>
    <t>21,356.2</t>
  </si>
  <si>
    <t>22,478.2</t>
  </si>
  <si>
    <t>8,115.2</t>
  </si>
  <si>
    <t>8,801.5</t>
  </si>
  <si>
    <t>39.2</t>
  </si>
  <si>
    <t>7.9</t>
  </si>
  <si>
    <t>124,546.6</t>
  </si>
  <si>
    <t>128,270.4</t>
  </si>
  <si>
    <t>79,830.3</t>
  </si>
  <si>
    <t>79,134.3</t>
  </si>
  <si>
    <t>64.1</t>
  </si>
  <si>
    <t>61.7</t>
  </si>
  <si>
    <t>7.1</t>
  </si>
  <si>
    <t>23,535.8</t>
  </si>
  <si>
    <t>24,810.1</t>
  </si>
  <si>
    <t>10,889.6</t>
  </si>
  <si>
    <t>11,743.6</t>
  </si>
  <si>
    <t>46.3</t>
  </si>
  <si>
    <t>9,466.3</t>
  </si>
  <si>
    <t>9,818.5</t>
  </si>
  <si>
    <t>4,298.7</t>
  </si>
  <si>
    <t>4,398.4</t>
  </si>
  <si>
    <t>44.8</t>
  </si>
  <si>
    <t>39,742.5</t>
  </si>
  <si>
    <t>43,575.6</t>
  </si>
  <si>
    <t>19,307.8</t>
  </si>
  <si>
    <t>21,945.6</t>
  </si>
  <si>
    <t>48.6</t>
  </si>
  <si>
    <t>7,016.2</t>
  </si>
  <si>
    <t>7,260.2</t>
  </si>
  <si>
    <t>3,372.5</t>
  </si>
  <si>
    <t>3,471.0</t>
  </si>
  <si>
    <t>47.8</t>
  </si>
  <si>
    <t>6,952.4</t>
  </si>
  <si>
    <t>6,964.5</t>
  </si>
  <si>
    <t>2,662.2</t>
  </si>
  <si>
    <t>2,675.5</t>
  </si>
  <si>
    <t>38.3</t>
  </si>
  <si>
    <t>38.4</t>
  </si>
  <si>
    <t>8,151.5</t>
  </si>
  <si>
    <t>10,491.1</t>
  </si>
  <si>
    <t>4,164.1</t>
  </si>
  <si>
    <t>5,593.9</t>
  </si>
  <si>
    <t>51.1</t>
  </si>
  <si>
    <t>53.3</t>
  </si>
  <si>
    <t>16,931.7</t>
  </si>
  <si>
    <t>16,876.1</t>
  </si>
  <si>
    <t>5,796.6</t>
  </si>
  <si>
    <t>5,918.3</t>
  </si>
  <si>
    <t>9,231.9</t>
  </si>
  <si>
    <t>9,577.9</t>
  </si>
  <si>
    <t>4,497.7</t>
  </si>
  <si>
    <t>4,773.1</t>
  </si>
  <si>
    <t>46,914.9</t>
  </si>
  <si>
    <t>49,168.3</t>
  </si>
  <si>
    <t>26,754.2</t>
  </si>
  <si>
    <t>28,002.9</t>
  </si>
  <si>
    <t>154,953.2</t>
  </si>
  <si>
    <t>185,545.2</t>
  </si>
  <si>
    <t>30,387.3</t>
  </si>
  <si>
    <t>37,009.8</t>
  </si>
  <si>
    <t>19.6</t>
  </si>
  <si>
    <t>19.9</t>
  </si>
  <si>
    <t>8.4</t>
  </si>
  <si>
    <t>10,303.2</t>
  </si>
  <si>
    <t>10,756.0</t>
  </si>
  <si>
    <t>4,612.7</t>
  </si>
  <si>
    <t>4,916.5</t>
  </si>
  <si>
    <t>25,463.5</t>
  </si>
  <si>
    <t>27,738.4</t>
  </si>
  <si>
    <t>14,540.4</t>
  </si>
  <si>
    <t>15,739.3</t>
  </si>
  <si>
    <t>56.7</t>
  </si>
  <si>
    <t>2,998.3</t>
  </si>
  <si>
    <t>3,193.6</t>
  </si>
  <si>
    <t>1,844.3</t>
  </si>
  <si>
    <t>1,577.5</t>
  </si>
  <si>
    <t>61.5</t>
  </si>
  <si>
    <t>49.4</t>
  </si>
  <si>
    <t>14,239.8</t>
  </si>
  <si>
    <t>14,141.2</t>
  </si>
  <si>
    <t>6,433.8</t>
  </si>
  <si>
    <t>6,615.3</t>
  </si>
  <si>
    <t>46.8</t>
  </si>
  <si>
    <t>37,881.6</t>
  </si>
  <si>
    <t>38,274.5</t>
  </si>
  <si>
    <t>13,478.5</t>
  </si>
  <si>
    <t>14,732.2</t>
  </si>
  <si>
    <t>35.6</t>
  </si>
  <si>
    <t>-8.2</t>
  </si>
  <si>
    <t>-2.9</t>
  </si>
  <si>
    <t>35,753.3</t>
  </si>
  <si>
    <t>35,049.7</t>
  </si>
  <si>
    <t>13,072.3</t>
  </si>
  <si>
    <t>13,487.7</t>
  </si>
  <si>
    <t>8,562.3</t>
  </si>
  <si>
    <t>8,449.5</t>
  </si>
  <si>
    <t>4,441.4</t>
  </si>
  <si>
    <t>4,282.8</t>
  </si>
  <si>
    <t>50.7</t>
  </si>
  <si>
    <t>19,456.2</t>
  </si>
  <si>
    <t>19,131.8</t>
  </si>
  <si>
    <t>8,925.7</t>
  </si>
  <si>
    <t>9,073.6</t>
  </si>
  <si>
    <t>45.9</t>
  </si>
  <si>
    <t>14,294.9</t>
  </si>
  <si>
    <t>15,466.3</t>
  </si>
  <si>
    <t>7,727.6</t>
  </si>
  <si>
    <t>8,444.6</t>
  </si>
  <si>
    <t>54.1</t>
  </si>
  <si>
    <t>54.6</t>
  </si>
  <si>
    <t>8.2</t>
  </si>
  <si>
    <t>26,721.3</t>
  </si>
  <si>
    <t>32,256.5</t>
  </si>
  <si>
    <t>14,165.3</t>
  </si>
  <si>
    <t>18,568.6</t>
  </si>
  <si>
    <t>57.6</t>
  </si>
  <si>
    <t>35,180.3</t>
  </si>
  <si>
    <t>34,787.2</t>
  </si>
  <si>
    <t>15,712.7</t>
  </si>
  <si>
    <t>15,244.9</t>
  </si>
  <si>
    <t>43.8</t>
  </si>
  <si>
    <t>-3.8</t>
  </si>
  <si>
    <t>-1.7</t>
  </si>
  <si>
    <t>22,718.0</t>
  </si>
  <si>
    <t>24,122.3</t>
  </si>
  <si>
    <t>7,267.4</t>
  </si>
  <si>
    <t>7,833.7</t>
  </si>
  <si>
    <t>32.0</t>
  </si>
  <si>
    <t>-10.4</t>
  </si>
  <si>
    <t>-3.3</t>
  </si>
  <si>
    <t>51,982.5</t>
  </si>
  <si>
    <t>56,753.7</t>
  </si>
  <si>
    <t>20,742.2</t>
  </si>
  <si>
    <t>22,230.1</t>
  </si>
  <si>
    <t>-3.5</t>
  </si>
  <si>
    <t>-1.4</t>
  </si>
  <si>
    <t>46,846.4</t>
  </si>
  <si>
    <t>51,241.0</t>
  </si>
  <si>
    <t>22,931.6</t>
  </si>
  <si>
    <t>26,042.8</t>
  </si>
  <si>
    <t>50.8</t>
  </si>
  <si>
    <t>8.0</t>
  </si>
  <si>
    <t>12.5</t>
  </si>
  <si>
    <t>14,674.8</t>
  </si>
  <si>
    <t>14,002.3</t>
  </si>
  <si>
    <t>8,975.2</t>
  </si>
  <si>
    <t>8,737.5</t>
  </si>
  <si>
    <t>394,365.4</t>
  </si>
  <si>
    <t>378,206.9</t>
  </si>
  <si>
    <t>63,782.2</t>
  </si>
  <si>
    <t>62,707.4</t>
  </si>
  <si>
    <t>-17.0</t>
  </si>
  <si>
    <t>-2.8</t>
  </si>
  <si>
    <t>1,133,592.8</t>
  </si>
  <si>
    <t>1,054,066.4</t>
  </si>
  <si>
    <t>149,865.3</t>
  </si>
  <si>
    <t>142,792.5</t>
  </si>
  <si>
    <t>13.2</t>
  </si>
  <si>
    <t>-25.4</t>
  </si>
  <si>
    <t>-3.4</t>
  </si>
  <si>
    <t>0.4</t>
  </si>
  <si>
    <t>53,822.5</t>
  </si>
  <si>
    <t>54,969.8</t>
  </si>
  <si>
    <t>24,125.9</t>
  </si>
  <si>
    <t>24,405.8</t>
  </si>
  <si>
    <t>9,206.0</t>
  </si>
  <si>
    <t>9,845.1</t>
  </si>
  <si>
    <t>4,485.2</t>
  </si>
  <si>
    <t>4,908.7</t>
  </si>
  <si>
    <t>49.9</t>
  </si>
  <si>
    <t>7,012.2</t>
  </si>
  <si>
    <t>8,380.5</t>
  </si>
  <si>
    <t>2,977.0</t>
  </si>
  <si>
    <t>3,786.9</t>
  </si>
  <si>
    <t>42.5</t>
  </si>
  <si>
    <t>11,425.6</t>
  </si>
  <si>
    <t>10,111.7</t>
  </si>
  <si>
    <t>5,526.6</t>
  </si>
  <si>
    <t>4,674.3</t>
  </si>
  <si>
    <t>8.5</t>
  </si>
  <si>
    <t>9,325.4</t>
  </si>
  <si>
    <t>11,164.8</t>
  </si>
  <si>
    <t>5,306.0</t>
  </si>
  <si>
    <t>6,587.2</t>
  </si>
  <si>
    <t>56.9</t>
  </si>
  <si>
    <t>13.9</t>
  </si>
  <si>
    <t>16.5</t>
  </si>
  <si>
    <t>9.7</t>
  </si>
  <si>
    <t>6,557.0</t>
  </si>
  <si>
    <t>7,041.9</t>
  </si>
  <si>
    <t>3,922.3</t>
  </si>
  <si>
    <t>4,410.4</t>
  </si>
  <si>
    <t>59.8</t>
  </si>
  <si>
    <t>26,744.0</t>
  </si>
  <si>
    <t>27,581.0</t>
  </si>
  <si>
    <t>13,185.5</t>
  </si>
  <si>
    <t>14,427.7</t>
  </si>
  <si>
    <t>49.3</t>
  </si>
  <si>
    <t>52.3</t>
  </si>
  <si>
    <t>14,371.5</t>
  </si>
  <si>
    <t>15,128.1</t>
  </si>
  <si>
    <t>10,406.2</t>
  </si>
  <si>
    <t>11,143.8</t>
  </si>
  <si>
    <t>72.4</t>
  </si>
  <si>
    <t>19,312.0</t>
  </si>
  <si>
    <t>20,607.7</t>
  </si>
  <si>
    <t>6,144.8</t>
  </si>
  <si>
    <t>6,775.9</t>
  </si>
  <si>
    <t>9,969.3</t>
  </si>
  <si>
    <t>10,927.9</t>
  </si>
  <si>
    <t>4,109.3</t>
  </si>
  <si>
    <t>4,495.4</t>
  </si>
  <si>
    <t>41.2</t>
  </si>
  <si>
    <t>9,443.8</t>
  </si>
  <si>
    <t>9,418.2</t>
  </si>
  <si>
    <t>4,503.8</t>
  </si>
  <si>
    <t>4,378.6</t>
  </si>
  <si>
    <t>47.7</t>
  </si>
  <si>
    <t>7,300.2</t>
  </si>
  <si>
    <t>7,207.6</t>
  </si>
  <si>
    <t>2,861.5</t>
  </si>
  <si>
    <t>2,883.3</t>
  </si>
  <si>
    <t>15,369.0</t>
  </si>
  <si>
    <t>16,421.6</t>
  </si>
  <si>
    <t>4,586.0</t>
  </si>
  <si>
    <t>5,044.6</t>
  </si>
  <si>
    <t>29.8</t>
  </si>
  <si>
    <t>9,509.2</t>
  </si>
  <si>
    <t>11,110.6</t>
  </si>
  <si>
    <t>2,986.3</t>
  </si>
  <si>
    <t>3,495.6</t>
  </si>
  <si>
    <t>8.8</t>
  </si>
  <si>
    <t>15,917.1</t>
  </si>
  <si>
    <t>14,855.5</t>
  </si>
  <si>
    <t>5,235.8</t>
  </si>
  <si>
    <t>5,113.5</t>
  </si>
  <si>
    <t>147,555.2</t>
  </si>
  <si>
    <t>154,752.7</t>
  </si>
  <si>
    <t>37,575.1</t>
  </si>
  <si>
    <t>42,205.3</t>
  </si>
  <si>
    <t>12.0</t>
  </si>
  <si>
    <t>40,798.6</t>
  </si>
  <si>
    <t>44,394.2</t>
  </si>
  <si>
    <t>10,398.8</t>
  </si>
  <si>
    <t>11,510.8</t>
  </si>
  <si>
    <t>49,108.4</t>
  </si>
  <si>
    <t>59,267.3</t>
  </si>
  <si>
    <t>10,635.5</t>
  </si>
  <si>
    <t>11,996.6</t>
  </si>
  <si>
    <t>21.7</t>
  </si>
  <si>
    <t>20.2</t>
  </si>
  <si>
    <t>5,837.8</t>
  </si>
  <si>
    <t>5,425.8</t>
  </si>
  <si>
    <t>1,883.9</t>
  </si>
  <si>
    <t>12,527.1</t>
  </si>
  <si>
    <t>14,527.0</t>
  </si>
  <si>
    <t>4,809.6</t>
  </si>
  <si>
    <t>5,465.2</t>
  </si>
  <si>
    <t>12,327.5</t>
  </si>
  <si>
    <t>13,435.1</t>
  </si>
  <si>
    <t>4,686.1</t>
  </si>
  <si>
    <t>5,148.4</t>
  </si>
  <si>
    <t>10.5</t>
  </si>
  <si>
    <t>16,409.1</t>
  </si>
  <si>
    <t>17,221.6</t>
  </si>
  <si>
    <t>6,525.1</t>
  </si>
  <si>
    <t>6,854.2</t>
  </si>
  <si>
    <t>8,736.9</t>
  </si>
  <si>
    <t>9,536.0</t>
  </si>
  <si>
    <t>3,161.3</t>
  </si>
  <si>
    <t>3,512.0</t>
  </si>
  <si>
    <t>10.1</t>
  </si>
  <si>
    <t>6,492.3</t>
  </si>
  <si>
    <t>7,293.7</t>
  </si>
  <si>
    <t>3,137.2</t>
  </si>
  <si>
    <t>3,661.5</t>
  </si>
  <si>
    <t>36,002.4</t>
  </si>
  <si>
    <t>38,964.8</t>
  </si>
  <si>
    <t>10,892.6</t>
  </si>
  <si>
    <t>13,633.4</t>
  </si>
  <si>
    <t>35.0</t>
  </si>
  <si>
    <t>13,700.6</t>
  </si>
  <si>
    <t>14,461.9</t>
  </si>
  <si>
    <t>3,724.7</t>
  </si>
  <si>
    <t>3,912.1</t>
  </si>
  <si>
    <t>27.2</t>
  </si>
  <si>
    <t>13,671.8</t>
  </si>
  <si>
    <t>14,130.8</t>
  </si>
  <si>
    <t>5,222.8</t>
  </si>
  <si>
    <t>5,654.6</t>
  </si>
  <si>
    <t>38.2</t>
  </si>
  <si>
    <t>12,683.8</t>
  </si>
  <si>
    <t>13,315.7</t>
  </si>
  <si>
    <t>4,980.1</t>
  </si>
  <si>
    <t>5,386.4</t>
  </si>
  <si>
    <t>40.5</t>
  </si>
  <si>
    <t>19,749.4</t>
  </si>
  <si>
    <t>21,303.0</t>
  </si>
  <si>
    <t>8,177.3</t>
  </si>
  <si>
    <t>9,044.2</t>
  </si>
  <si>
    <t>9.1</t>
  </si>
  <si>
    <t>14,769.9</t>
  </si>
  <si>
    <t>15,511.4</t>
  </si>
  <si>
    <t>6,206.9</t>
  </si>
  <si>
    <t>6,681.6</t>
  </si>
  <si>
    <t>43.1</t>
  </si>
  <si>
    <t>9,937.4</t>
  </si>
  <si>
    <t>10,578.7</t>
  </si>
  <si>
    <t>2,601.9</t>
  </si>
  <si>
    <t>2,925.2</t>
  </si>
  <si>
    <t>10.7</t>
  </si>
  <si>
    <t>17,300.0</t>
  </si>
  <si>
    <t>17,033.5</t>
  </si>
  <si>
    <t>7,568.5</t>
  </si>
  <si>
    <t>7,555.3</t>
  </si>
  <si>
    <t>12,027.7</t>
  </si>
  <si>
    <t>12,458.8</t>
  </si>
  <si>
    <t>5,773.9</t>
  </si>
  <si>
    <t>6,183.8</t>
  </si>
  <si>
    <t>48.0</t>
  </si>
  <si>
    <t>49.6</t>
  </si>
  <si>
    <t>13.7</t>
  </si>
  <si>
    <t>10,353.2</t>
  </si>
  <si>
    <t>11,764.1</t>
  </si>
  <si>
    <t>4,399.0</t>
  </si>
  <si>
    <t>4,966.7</t>
  </si>
  <si>
    <t>13.1</t>
  </si>
  <si>
    <t>6,568.4</t>
  </si>
  <si>
    <t>5,784.3</t>
  </si>
  <si>
    <t>2,232.6</t>
  </si>
  <si>
    <t>2,117.4</t>
  </si>
  <si>
    <t>12,240.9</t>
  </si>
  <si>
    <t>13,123.5</t>
  </si>
  <si>
    <t>5,092.4</t>
  </si>
  <si>
    <t>5,596.6</t>
  </si>
  <si>
    <t>41.6</t>
  </si>
  <si>
    <t>11,756.0</t>
  </si>
  <si>
    <t>12,491.9</t>
  </si>
  <si>
    <t>6,749.4</t>
  </si>
  <si>
    <t>7,393.5</t>
  </si>
  <si>
    <t>59.2</t>
  </si>
  <si>
    <t>306,775.6</t>
  </si>
  <si>
    <t>308,178.9</t>
  </si>
  <si>
    <t>34,997.5</t>
  </si>
  <si>
    <t>33,994.3</t>
  </si>
  <si>
    <t>77,692.2</t>
  </si>
  <si>
    <t>84,534.9</t>
  </si>
  <si>
    <t>10,687.4</t>
  </si>
  <si>
    <t>11,797.8</t>
  </si>
  <si>
    <t>13.8</t>
  </si>
  <si>
    <t>13,065.9</t>
  </si>
  <si>
    <t>13,884.6</t>
  </si>
  <si>
    <t>6,015.0</t>
  </si>
  <si>
    <t>6,681.0</t>
  </si>
  <si>
    <t>46.0</t>
  </si>
  <si>
    <t>9.9</t>
  </si>
  <si>
    <t>5,598.1</t>
  </si>
  <si>
    <t>6,225.8</t>
  </si>
  <si>
    <t>2,413.1</t>
  </si>
  <si>
    <t>2,572.7</t>
  </si>
  <si>
    <t>8,947.8</t>
  </si>
  <si>
    <t>8,442.4</t>
  </si>
  <si>
    <t>2,674.8</t>
  </si>
  <si>
    <t>2,754.5</t>
  </si>
  <si>
    <t>8.3</t>
  </si>
  <si>
    <t>3,588.8</t>
  </si>
  <si>
    <t>4,395.7</t>
  </si>
  <si>
    <t>1,203.1</t>
  </si>
  <si>
    <t>1,264.0</t>
  </si>
  <si>
    <t>15.8</t>
  </si>
  <si>
    <t>4,721.6</t>
  </si>
  <si>
    <t>2,070.2</t>
  </si>
  <si>
    <t>3,012.6</t>
  </si>
  <si>
    <t>10.4</t>
  </si>
  <si>
    <t>総資本当期利益率（％、％ポイント）</t>
  </si>
  <si>
    <t>自己資本比率（％、％ポイント）</t>
  </si>
  <si>
    <t>自己資本当期利益率（％、％ポイント）</t>
  </si>
  <si>
    <t>売上総利益（百万円）</t>
  </si>
  <si>
    <t>総資産回転率（％、％ポイント）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</si>
</sst>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" xfId="16" applyNumberFormat="1" applyFont="1" applyBorder="1" applyAlignment="1">
      <alignment horizontal="center" vertical="center" shrinkToFit="1"/>
    </xf>
    <xf numFmtId="177" fontId="2" fillId="0" borderId="2" xfId="16" applyNumberFormat="1" applyFont="1" applyBorder="1" applyAlignment="1">
      <alignment horizontal="center" vertical="center" shrinkToFit="1"/>
    </xf>
    <xf numFmtId="177" fontId="2" fillId="0" borderId="1" xfId="16" applyNumberFormat="1" applyFont="1" applyBorder="1" applyAlignment="1">
      <alignment horizontal="center" vertical="center" shrinkToFit="1"/>
    </xf>
    <xf numFmtId="176" fontId="2" fillId="2" borderId="1" xfId="16" applyNumberFormat="1" applyFont="1" applyFill="1" applyBorder="1" applyAlignment="1">
      <alignment horizontal="center" vertical="center" shrinkToFit="1"/>
    </xf>
    <xf numFmtId="177" fontId="2" fillId="2" borderId="1" xfId="16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38" fontId="2" fillId="0" borderId="3" xfId="16" applyFont="1" applyFill="1" applyBorder="1" applyAlignment="1">
      <alignment horizontal="left" vertical="center"/>
    </xf>
    <xf numFmtId="178" fontId="2" fillId="0" borderId="4" xfId="16" applyNumberFormat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2" borderId="4" xfId="16" applyNumberFormat="1" applyFont="1" applyFill="1" applyBorder="1" applyAlignment="1">
      <alignment horizontal="right" vertical="center"/>
    </xf>
    <xf numFmtId="178" fontId="2" fillId="0" borderId="5" xfId="16" applyNumberFormat="1" applyFont="1" applyFill="1" applyBorder="1" applyAlignment="1">
      <alignment horizontal="right" vertical="center"/>
    </xf>
    <xf numFmtId="38" fontId="2" fillId="0" borderId="6" xfId="16" applyFont="1" applyBorder="1" applyAlignment="1">
      <alignment horizontal="left" vertical="center"/>
    </xf>
    <xf numFmtId="178" fontId="2" fillId="0" borderId="7" xfId="16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2" borderId="7" xfId="16" applyNumberFormat="1" applyFont="1" applyFill="1" applyBorder="1" applyAlignment="1">
      <alignment horizontal="right" vertical="center"/>
    </xf>
    <xf numFmtId="178" fontId="2" fillId="0" borderId="7" xfId="16" applyNumberFormat="1" applyFont="1" applyFill="1" applyBorder="1" applyAlignment="1">
      <alignment horizontal="right" vertical="center"/>
    </xf>
    <xf numFmtId="38" fontId="2" fillId="0" borderId="6" xfId="16" applyFont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/>
    </xf>
    <xf numFmtId="38" fontId="2" fillId="0" borderId="8" xfId="16" applyFont="1" applyBorder="1" applyAlignment="1">
      <alignment horizontal="left" vertical="center"/>
    </xf>
    <xf numFmtId="178" fontId="2" fillId="0" borderId="9" xfId="16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8" fontId="2" fillId="2" borderId="9" xfId="16" applyNumberFormat="1" applyFont="1" applyFill="1" applyBorder="1" applyAlignment="1">
      <alignment horizontal="right" vertical="center"/>
    </xf>
    <xf numFmtId="178" fontId="2" fillId="2" borderId="10" xfId="16" applyNumberFormat="1" applyFont="1" applyFill="1" applyBorder="1" applyAlignment="1">
      <alignment horizontal="right" vertical="center"/>
    </xf>
    <xf numFmtId="38" fontId="2" fillId="0" borderId="11" xfId="16" applyFont="1" applyBorder="1" applyAlignment="1">
      <alignment horizontal="left" vertical="center"/>
    </xf>
    <xf numFmtId="178" fontId="2" fillId="0" borderId="12" xfId="16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2" borderId="12" xfId="16" applyNumberFormat="1" applyFont="1" applyFill="1" applyBorder="1" applyAlignment="1">
      <alignment horizontal="right" vertical="center"/>
    </xf>
    <xf numFmtId="178" fontId="2" fillId="0" borderId="12" xfId="16" applyNumberFormat="1" applyFont="1" applyFill="1" applyBorder="1" applyAlignment="1">
      <alignment horizontal="right" vertical="center"/>
    </xf>
    <xf numFmtId="38" fontId="2" fillId="0" borderId="0" xfId="16" applyFont="1" applyAlignment="1">
      <alignment vertical="center"/>
    </xf>
    <xf numFmtId="176" fontId="2" fillId="0" borderId="0" xfId="16" applyNumberFormat="1" applyFont="1" applyAlignment="1">
      <alignment horizontal="right" vertical="center"/>
    </xf>
    <xf numFmtId="177" fontId="2" fillId="0" borderId="0" xfId="16" applyNumberFormat="1" applyFont="1" applyAlignment="1">
      <alignment horizontal="right" vertical="center"/>
    </xf>
    <xf numFmtId="178" fontId="2" fillId="0" borderId="0" xfId="16" applyNumberFormat="1" applyFont="1" applyAlignment="1">
      <alignment horizontal="right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8" fontId="2" fillId="2" borderId="5" xfId="0" applyNumberFormat="1" applyFont="1" applyFill="1" applyBorder="1" applyAlignment="1">
      <alignment horizontal="right" vertical="center"/>
    </xf>
    <xf numFmtId="178" fontId="2" fillId="2" borderId="7" xfId="0" applyNumberFormat="1" applyFont="1" applyFill="1" applyBorder="1" applyAlignment="1">
      <alignment horizontal="right" vertical="center"/>
    </xf>
    <xf numFmtId="178" fontId="2" fillId="2" borderId="7" xfId="18" applyNumberFormat="1" applyFont="1" applyFill="1" applyBorder="1" applyAlignment="1">
      <alignment horizontal="right" vertical="center"/>
    </xf>
    <xf numFmtId="178" fontId="2" fillId="2" borderId="12" xfId="0" applyNumberFormat="1" applyFont="1" applyFill="1" applyBorder="1" applyAlignment="1">
      <alignment horizontal="right" vertical="center"/>
    </xf>
    <xf numFmtId="178" fontId="2" fillId="2" borderId="12" xfId="1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8" fontId="2" fillId="3" borderId="1" xfId="18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178" fontId="2" fillId="0" borderId="5" xfId="0" applyNumberFormat="1" applyFont="1" applyFill="1" applyBorder="1" applyAlignment="1">
      <alignment horizontal="right" vertical="center"/>
    </xf>
    <xf numFmtId="178" fontId="2" fillId="3" borderId="5" xfId="0" applyNumberFormat="1" applyFont="1" applyFill="1" applyBorder="1" applyAlignment="1">
      <alignment horizontal="right" vertical="center"/>
    </xf>
    <xf numFmtId="178" fontId="2" fillId="3" borderId="5" xfId="18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178" fontId="2" fillId="3" borderId="7" xfId="0" applyNumberFormat="1" applyFont="1" applyFill="1" applyBorder="1" applyAlignment="1">
      <alignment horizontal="right" vertical="center"/>
    </xf>
    <xf numFmtId="178" fontId="2" fillId="3" borderId="7" xfId="18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3" borderId="12" xfId="0" applyNumberFormat="1" applyFont="1" applyFill="1" applyBorder="1" applyAlignment="1">
      <alignment horizontal="right" vertical="center"/>
    </xf>
    <xf numFmtId="178" fontId="2" fillId="3" borderId="12" xfId="18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38" fontId="2" fillId="3" borderId="2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178" fontId="2" fillId="3" borderId="13" xfId="18" applyNumberFormat="1" applyFont="1" applyFill="1" applyBorder="1" applyAlignment="1">
      <alignment horizontal="right" vertical="center"/>
    </xf>
    <xf numFmtId="178" fontId="2" fillId="3" borderId="6" xfId="18" applyNumberFormat="1" applyFont="1" applyFill="1" applyBorder="1" applyAlignment="1">
      <alignment horizontal="right" vertical="center"/>
    </xf>
    <xf numFmtId="178" fontId="2" fillId="3" borderId="11" xfId="18" applyNumberFormat="1" applyFont="1" applyFill="1" applyBorder="1" applyAlignment="1">
      <alignment horizontal="right" vertical="center"/>
    </xf>
    <xf numFmtId="38" fontId="2" fillId="0" borderId="14" xfId="16" applyFont="1" applyBorder="1" applyAlignment="1">
      <alignment horizontal="center" vertical="center"/>
    </xf>
    <xf numFmtId="176" fontId="2" fillId="0" borderId="14" xfId="16" applyNumberFormat="1" applyFont="1" applyBorder="1" applyAlignment="1">
      <alignment horizontal="center" vertical="center" shrinkToFit="1"/>
    </xf>
    <xf numFmtId="178" fontId="2" fillId="0" borderId="15" xfId="16" applyNumberFormat="1" applyFont="1" applyFill="1" applyBorder="1" applyAlignment="1">
      <alignment horizontal="right" vertical="center"/>
    </xf>
    <xf numFmtId="178" fontId="2" fillId="0" borderId="16" xfId="16" applyNumberFormat="1" applyFont="1" applyBorder="1" applyAlignment="1">
      <alignment horizontal="right" vertical="center"/>
    </xf>
    <xf numFmtId="178" fontId="2" fillId="0" borderId="17" xfId="16" applyNumberFormat="1" applyFont="1" applyBorder="1" applyAlignment="1">
      <alignment horizontal="right" vertical="center"/>
    </xf>
    <xf numFmtId="178" fontId="2" fillId="0" borderId="18" xfId="16" applyNumberFormat="1" applyFont="1" applyBorder="1" applyAlignment="1">
      <alignment horizontal="right" vertical="center"/>
    </xf>
    <xf numFmtId="38" fontId="2" fillId="2" borderId="2" xfId="16" applyFont="1" applyFill="1" applyBorder="1" applyAlignment="1">
      <alignment horizontal="center" vertical="center"/>
    </xf>
    <xf numFmtId="177" fontId="2" fillId="2" borderId="2" xfId="16" applyNumberFormat="1" applyFont="1" applyFill="1" applyBorder="1" applyAlignment="1">
      <alignment horizontal="center" vertical="center" shrinkToFit="1"/>
    </xf>
    <xf numFmtId="178" fontId="2" fillId="2" borderId="3" xfId="16" applyNumberFormat="1" applyFont="1" applyFill="1" applyBorder="1" applyAlignment="1">
      <alignment horizontal="right" vertical="center"/>
    </xf>
    <xf numFmtId="178" fontId="2" fillId="2" borderId="6" xfId="16" applyNumberFormat="1" applyFont="1" applyFill="1" applyBorder="1" applyAlignment="1">
      <alignment horizontal="right" vertical="center"/>
    </xf>
    <xf numFmtId="178" fontId="2" fillId="2" borderId="8" xfId="16" applyNumberFormat="1" applyFont="1" applyFill="1" applyBorder="1" applyAlignment="1">
      <alignment horizontal="right" vertical="center"/>
    </xf>
    <xf numFmtId="178" fontId="2" fillId="2" borderId="19" xfId="16" applyNumberFormat="1" applyFont="1" applyFill="1" applyBorder="1" applyAlignment="1">
      <alignment horizontal="right" vertical="center"/>
    </xf>
    <xf numFmtId="178" fontId="2" fillId="2" borderId="11" xfId="16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20" xfId="16" applyNumberFormat="1" applyFont="1" applyFill="1" applyBorder="1" applyAlignment="1">
      <alignment horizontal="right" vertical="center"/>
    </xf>
    <xf numFmtId="178" fontId="2" fillId="0" borderId="16" xfId="16" applyNumberFormat="1" applyFont="1" applyFill="1" applyBorder="1" applyAlignment="1">
      <alignment horizontal="right" vertical="center"/>
    </xf>
    <xf numFmtId="178" fontId="2" fillId="0" borderId="18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桁区切り 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00390625" defaultRowHeight="13.5" outlineLevelRow="1"/>
  <cols>
    <col min="1" max="1" width="30.125" style="38" customWidth="1"/>
    <col min="2" max="13" width="8.00390625" style="43" customWidth="1"/>
    <col min="14" max="16" width="8.00390625" style="51" customWidth="1"/>
    <col min="17" max="18" width="8.00390625" style="39" customWidth="1"/>
    <col min="19" max="19" width="8.00390625" style="40" customWidth="1"/>
    <col min="20" max="28" width="8.00390625" style="43" customWidth="1"/>
    <col min="29" max="30" width="8.00390625" style="39" customWidth="1"/>
    <col min="31" max="31" width="8.00390625" style="40" customWidth="1"/>
    <col min="32" max="33" width="8.00390625" style="39" customWidth="1"/>
    <col min="34" max="34" width="8.00390625" style="40" customWidth="1"/>
    <col min="35" max="36" width="8.00390625" style="41" customWidth="1"/>
    <col min="37" max="37" width="8.00390625" style="40" customWidth="1"/>
    <col min="38" max="40" width="8.00390625" style="43" customWidth="1"/>
    <col min="41" max="42" width="8.00390625" style="42" customWidth="1"/>
    <col min="43" max="43" width="8.00390625" style="40" customWidth="1"/>
    <col min="44" max="45" width="8.00390625" style="42" customWidth="1"/>
    <col min="46" max="46" width="8.00390625" style="40" customWidth="1"/>
    <col min="47" max="48" width="8.00390625" style="42" customWidth="1"/>
    <col min="49" max="49" width="8.00390625" style="40" customWidth="1"/>
    <col min="50" max="79" width="8.00390625" style="43" customWidth="1"/>
    <col min="80" max="16384" width="9.00390625" style="4" customWidth="1"/>
  </cols>
  <sheetData>
    <row r="1" spans="1:79" ht="17.25" customHeight="1">
      <c r="A1" s="1"/>
      <c r="B1" s="3" t="s">
        <v>2248</v>
      </c>
      <c r="C1" s="3"/>
      <c r="D1" s="3"/>
      <c r="E1" s="3" t="s">
        <v>2249</v>
      </c>
      <c r="F1" s="3"/>
      <c r="G1" s="3"/>
      <c r="H1" s="52" t="s">
        <v>2626</v>
      </c>
      <c r="I1" s="52"/>
      <c r="J1" s="52"/>
      <c r="K1" s="52" t="s">
        <v>2627</v>
      </c>
      <c r="L1" s="52"/>
      <c r="M1" s="52"/>
      <c r="N1" s="53" t="s">
        <v>2625</v>
      </c>
      <c r="O1" s="53"/>
      <c r="P1" s="66"/>
      <c r="Q1" s="71" t="s">
        <v>0</v>
      </c>
      <c r="R1" s="1"/>
      <c r="S1" s="1"/>
      <c r="T1" s="3" t="s">
        <v>773</v>
      </c>
      <c r="U1" s="3"/>
      <c r="V1" s="3"/>
      <c r="W1" s="3" t="s">
        <v>2628</v>
      </c>
      <c r="X1" s="3"/>
      <c r="Y1" s="3"/>
      <c r="Z1" s="3" t="s">
        <v>775</v>
      </c>
      <c r="AA1" s="3"/>
      <c r="AB1" s="3"/>
      <c r="AC1" s="1" t="s">
        <v>1</v>
      </c>
      <c r="AD1" s="1"/>
      <c r="AE1" s="1"/>
      <c r="AF1" s="1" t="s">
        <v>2</v>
      </c>
      <c r="AG1" s="1"/>
      <c r="AH1" s="1"/>
      <c r="AI1" s="1" t="s">
        <v>511</v>
      </c>
      <c r="AJ1" s="1"/>
      <c r="AK1" s="1"/>
      <c r="AL1" s="44" t="s">
        <v>774</v>
      </c>
      <c r="AM1" s="44"/>
      <c r="AN1" s="44"/>
      <c r="AO1" s="2" t="s">
        <v>2242</v>
      </c>
      <c r="AP1" s="2"/>
      <c r="AQ1" s="2"/>
      <c r="AR1" s="2" t="s">
        <v>2243</v>
      </c>
      <c r="AS1" s="2"/>
      <c r="AT1" s="77"/>
      <c r="AU1" s="2" t="s">
        <v>2629</v>
      </c>
      <c r="AV1" s="2"/>
      <c r="AW1" s="77"/>
      <c r="AX1" s="84" t="s">
        <v>763</v>
      </c>
      <c r="AY1" s="3"/>
      <c r="AZ1" s="3"/>
      <c r="BA1" s="3" t="s">
        <v>764</v>
      </c>
      <c r="BB1" s="3"/>
      <c r="BC1" s="3"/>
      <c r="BD1" s="3" t="s">
        <v>765</v>
      </c>
      <c r="BE1" s="3"/>
      <c r="BF1" s="3"/>
      <c r="BG1" s="3" t="s">
        <v>766</v>
      </c>
      <c r="BH1" s="3"/>
      <c r="BI1" s="3"/>
      <c r="BJ1" s="3" t="s">
        <v>767</v>
      </c>
      <c r="BK1" s="3"/>
      <c r="BL1" s="3"/>
      <c r="BM1" s="3" t="s">
        <v>768</v>
      </c>
      <c r="BN1" s="3"/>
      <c r="BO1" s="3"/>
      <c r="BP1" s="3" t="s">
        <v>769</v>
      </c>
      <c r="BQ1" s="3"/>
      <c r="BR1" s="3"/>
      <c r="BS1" s="3" t="s">
        <v>770</v>
      </c>
      <c r="BT1" s="3"/>
      <c r="BU1" s="3"/>
      <c r="BV1" s="3" t="s">
        <v>771</v>
      </c>
      <c r="BW1" s="3"/>
      <c r="BX1" s="3"/>
      <c r="BY1" s="3" t="s">
        <v>772</v>
      </c>
      <c r="BZ1" s="3"/>
      <c r="CA1" s="3"/>
    </row>
    <row r="2" spans="1:79" ht="17.25" customHeight="1">
      <c r="A2" s="1"/>
      <c r="B2" s="3"/>
      <c r="C2" s="3"/>
      <c r="D2" s="3"/>
      <c r="E2" s="3"/>
      <c r="F2" s="3"/>
      <c r="G2" s="3"/>
      <c r="H2" s="52"/>
      <c r="I2" s="52"/>
      <c r="J2" s="52"/>
      <c r="K2" s="52"/>
      <c r="L2" s="52"/>
      <c r="M2" s="52"/>
      <c r="N2" s="53"/>
      <c r="O2" s="53"/>
      <c r="P2" s="66"/>
      <c r="Q2" s="71"/>
      <c r="R2" s="1"/>
      <c r="S2" s="1"/>
      <c r="T2" s="3"/>
      <c r="U2" s="3"/>
      <c r="V2" s="3"/>
      <c r="W2" s="3"/>
      <c r="X2" s="3"/>
      <c r="Y2" s="3"/>
      <c r="Z2" s="3"/>
      <c r="AA2" s="3"/>
      <c r="AB2" s="3"/>
      <c r="AC2" s="1"/>
      <c r="AD2" s="1"/>
      <c r="AE2" s="1"/>
      <c r="AF2" s="1"/>
      <c r="AG2" s="1"/>
      <c r="AH2" s="1"/>
      <c r="AI2" s="1"/>
      <c r="AJ2" s="1"/>
      <c r="AK2" s="1"/>
      <c r="AL2" s="44"/>
      <c r="AM2" s="44"/>
      <c r="AN2" s="44"/>
      <c r="AO2" s="2"/>
      <c r="AP2" s="2"/>
      <c r="AQ2" s="2"/>
      <c r="AR2" s="2"/>
      <c r="AS2" s="2"/>
      <c r="AT2" s="77"/>
      <c r="AU2" s="2"/>
      <c r="AV2" s="2"/>
      <c r="AW2" s="77"/>
      <c r="AX2" s="84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ht="11.25">
      <c r="A3" s="1"/>
      <c r="B3" s="11" t="s">
        <v>3</v>
      </c>
      <c r="C3" s="11" t="s">
        <v>4</v>
      </c>
      <c r="D3" s="11" t="s">
        <v>2244</v>
      </c>
      <c r="E3" s="11" t="s">
        <v>3</v>
      </c>
      <c r="F3" s="11" t="s">
        <v>4</v>
      </c>
      <c r="G3" s="11" t="s">
        <v>2244</v>
      </c>
      <c r="H3" s="54" t="s">
        <v>3</v>
      </c>
      <c r="I3" s="54" t="s">
        <v>4</v>
      </c>
      <c r="J3" s="54" t="s">
        <v>512</v>
      </c>
      <c r="K3" s="54" t="s">
        <v>3</v>
      </c>
      <c r="L3" s="54" t="s">
        <v>4</v>
      </c>
      <c r="M3" s="54" t="s">
        <v>512</v>
      </c>
      <c r="N3" s="54" t="s">
        <v>3</v>
      </c>
      <c r="O3" s="54" t="s">
        <v>4</v>
      </c>
      <c r="P3" s="67" t="s">
        <v>512</v>
      </c>
      <c r="Q3" s="72" t="s">
        <v>3</v>
      </c>
      <c r="R3" s="5" t="s">
        <v>4</v>
      </c>
      <c r="S3" s="7" t="s">
        <v>2244</v>
      </c>
      <c r="T3" s="10" t="s">
        <v>3</v>
      </c>
      <c r="U3" s="10" t="s">
        <v>4</v>
      </c>
      <c r="V3" s="10" t="s">
        <v>2244</v>
      </c>
      <c r="W3" s="10" t="s">
        <v>3</v>
      </c>
      <c r="X3" s="10" t="s">
        <v>4</v>
      </c>
      <c r="Y3" s="10" t="s">
        <v>2244</v>
      </c>
      <c r="Z3" s="10" t="s">
        <v>3</v>
      </c>
      <c r="AA3" s="10" t="s">
        <v>4</v>
      </c>
      <c r="AB3" s="10" t="s">
        <v>2244</v>
      </c>
      <c r="AC3" s="5" t="s">
        <v>3</v>
      </c>
      <c r="AD3" s="5" t="s">
        <v>4</v>
      </c>
      <c r="AE3" s="6" t="s">
        <v>2244</v>
      </c>
      <c r="AF3" s="5" t="s">
        <v>3</v>
      </c>
      <c r="AG3" s="5" t="s">
        <v>4</v>
      </c>
      <c r="AH3" s="7" t="s">
        <v>2244</v>
      </c>
      <c r="AI3" s="5" t="s">
        <v>3</v>
      </c>
      <c r="AJ3" s="5" t="s">
        <v>4</v>
      </c>
      <c r="AK3" s="7" t="s">
        <v>2244</v>
      </c>
      <c r="AL3" s="45" t="s">
        <v>3</v>
      </c>
      <c r="AM3" s="45" t="s">
        <v>4</v>
      </c>
      <c r="AN3" s="45" t="s">
        <v>512</v>
      </c>
      <c r="AO3" s="8" t="s">
        <v>3</v>
      </c>
      <c r="AP3" s="8" t="s">
        <v>4</v>
      </c>
      <c r="AQ3" s="9" t="s">
        <v>512</v>
      </c>
      <c r="AR3" s="8" t="s">
        <v>3</v>
      </c>
      <c r="AS3" s="8" t="s">
        <v>4</v>
      </c>
      <c r="AT3" s="78" t="s">
        <v>512</v>
      </c>
      <c r="AU3" s="8" t="s">
        <v>3</v>
      </c>
      <c r="AV3" s="8" t="s">
        <v>4</v>
      </c>
      <c r="AW3" s="78" t="s">
        <v>512</v>
      </c>
      <c r="AX3" s="85" t="s">
        <v>3</v>
      </c>
      <c r="AY3" s="10" t="s">
        <v>4</v>
      </c>
      <c r="AZ3" s="10" t="s">
        <v>776</v>
      </c>
      <c r="BA3" s="10" t="s">
        <v>3</v>
      </c>
      <c r="BB3" s="10" t="s">
        <v>4</v>
      </c>
      <c r="BC3" s="10" t="s">
        <v>776</v>
      </c>
      <c r="BD3" s="10" t="s">
        <v>3</v>
      </c>
      <c r="BE3" s="10" t="s">
        <v>4</v>
      </c>
      <c r="BF3" s="10" t="s">
        <v>776</v>
      </c>
      <c r="BG3" s="10" t="s">
        <v>3</v>
      </c>
      <c r="BH3" s="10" t="s">
        <v>4</v>
      </c>
      <c r="BI3" s="10" t="s">
        <v>776</v>
      </c>
      <c r="BJ3" s="10" t="s">
        <v>3</v>
      </c>
      <c r="BK3" s="10" t="s">
        <v>4</v>
      </c>
      <c r="BL3" s="10" t="s">
        <v>776</v>
      </c>
      <c r="BM3" s="10" t="s">
        <v>3</v>
      </c>
      <c r="BN3" s="10" t="s">
        <v>4</v>
      </c>
      <c r="BO3" s="10" t="s">
        <v>776</v>
      </c>
      <c r="BP3" s="10" t="s">
        <v>3</v>
      </c>
      <c r="BQ3" s="10" t="s">
        <v>4</v>
      </c>
      <c r="BR3" s="11" t="s">
        <v>776</v>
      </c>
      <c r="BS3" s="10" t="s">
        <v>3</v>
      </c>
      <c r="BT3" s="10" t="s">
        <v>4</v>
      </c>
      <c r="BU3" s="11" t="s">
        <v>776</v>
      </c>
      <c r="BV3" s="10" t="s">
        <v>3</v>
      </c>
      <c r="BW3" s="10" t="s">
        <v>4</v>
      </c>
      <c r="BX3" s="11" t="s">
        <v>776</v>
      </c>
      <c r="BY3" s="10" t="s">
        <v>3</v>
      </c>
      <c r="BZ3" s="10" t="s">
        <v>4</v>
      </c>
      <c r="CA3" s="11" t="s">
        <v>776</v>
      </c>
    </row>
    <row r="4" spans="1:79" ht="11.25">
      <c r="A4" s="12" t="s">
        <v>5</v>
      </c>
      <c r="B4" s="55" t="s">
        <v>2250</v>
      </c>
      <c r="C4" s="55" t="s">
        <v>2251</v>
      </c>
      <c r="D4" s="55">
        <v>5.3</v>
      </c>
      <c r="E4" s="55" t="s">
        <v>2252</v>
      </c>
      <c r="F4" s="55" t="s">
        <v>2253</v>
      </c>
      <c r="G4" s="55">
        <v>8.5</v>
      </c>
      <c r="H4" s="56" t="s">
        <v>1680</v>
      </c>
      <c r="I4" s="56" t="s">
        <v>2254</v>
      </c>
      <c r="J4" s="57">
        <v>1.2</v>
      </c>
      <c r="K4" s="56" t="s">
        <v>518</v>
      </c>
      <c r="L4" s="56" t="s">
        <v>2255</v>
      </c>
      <c r="M4" s="57">
        <v>3.4</v>
      </c>
      <c r="N4" s="56" t="s">
        <v>715</v>
      </c>
      <c r="O4" s="56" t="s">
        <v>584</v>
      </c>
      <c r="P4" s="68">
        <v>1.4</v>
      </c>
      <c r="Q4" s="73" t="s">
        <v>6</v>
      </c>
      <c r="R4" s="13" t="s">
        <v>7</v>
      </c>
      <c r="S4" s="15">
        <v>7.5</v>
      </c>
      <c r="T4" s="17" t="s">
        <v>777</v>
      </c>
      <c r="U4" s="17" t="s">
        <v>778</v>
      </c>
      <c r="V4" s="17">
        <v>7</v>
      </c>
      <c r="W4" s="17">
        <f>+Q4-T4</f>
        <v>3974.600000000002</v>
      </c>
      <c r="X4" s="17">
        <f>+R4-U4</f>
        <v>4372.600000000002</v>
      </c>
      <c r="Y4" s="17">
        <f>+S4-V4</f>
        <v>0.5</v>
      </c>
      <c r="Z4" s="17" t="s">
        <v>779</v>
      </c>
      <c r="AA4" s="17" t="s">
        <v>780</v>
      </c>
      <c r="AB4" s="17">
        <v>4.5</v>
      </c>
      <c r="AC4" s="13" t="s">
        <v>8</v>
      </c>
      <c r="AD4" s="13" t="s">
        <v>9</v>
      </c>
      <c r="AE4" s="14">
        <v>42.1</v>
      </c>
      <c r="AF4" s="13" t="s">
        <v>10</v>
      </c>
      <c r="AG4" s="13" t="s">
        <v>11</v>
      </c>
      <c r="AH4" s="15">
        <v>38.8</v>
      </c>
      <c r="AI4" s="13" t="s">
        <v>513</v>
      </c>
      <c r="AJ4" s="13" t="s">
        <v>514</v>
      </c>
      <c r="AK4" s="14">
        <v>88.2</v>
      </c>
      <c r="AL4" s="46">
        <f>+(W4/Q4)*100</f>
        <v>17.70983250827657</v>
      </c>
      <c r="AM4" s="46">
        <f>+(X4/R4)*100</f>
        <v>18.11883362546566</v>
      </c>
      <c r="AN4" s="46">
        <f>AM4-AL4</f>
        <v>0.4090011171890886</v>
      </c>
      <c r="AO4" s="16" t="s">
        <v>515</v>
      </c>
      <c r="AP4" s="16" t="s">
        <v>516</v>
      </c>
      <c r="AQ4" s="16">
        <v>0.8</v>
      </c>
      <c r="AR4" s="16" t="s">
        <v>517</v>
      </c>
      <c r="AS4" s="16" t="s">
        <v>518</v>
      </c>
      <c r="AT4" s="79">
        <v>1</v>
      </c>
      <c r="AU4" s="16">
        <f>+(Q4/B4)</f>
        <v>1.0508845206544235</v>
      </c>
      <c r="AV4" s="16">
        <f>+(R4/C4)</f>
        <v>1.0736135455685953</v>
      </c>
      <c r="AW4" s="46">
        <f>AV4-AU4</f>
        <v>0.022729024914171836</v>
      </c>
      <c r="AX4" s="86" t="s">
        <v>71</v>
      </c>
      <c r="AY4" s="17" t="s">
        <v>781</v>
      </c>
      <c r="AZ4" s="17">
        <v>5.8</v>
      </c>
      <c r="BA4" s="17" t="s">
        <v>782</v>
      </c>
      <c r="BB4" s="17" t="s">
        <v>783</v>
      </c>
      <c r="BC4" s="17">
        <v>6.3</v>
      </c>
      <c r="BD4" s="17" t="s">
        <v>784</v>
      </c>
      <c r="BE4" s="17" t="s">
        <v>785</v>
      </c>
      <c r="BF4" s="17">
        <v>-2.1</v>
      </c>
      <c r="BG4" s="17" t="s">
        <v>786</v>
      </c>
      <c r="BH4" s="17" t="s">
        <v>787</v>
      </c>
      <c r="BI4" s="17">
        <v>2.6</v>
      </c>
      <c r="BJ4" s="17" t="s">
        <v>788</v>
      </c>
      <c r="BK4" s="17" t="s">
        <v>789</v>
      </c>
      <c r="BL4" s="17">
        <v>0.3</v>
      </c>
      <c r="BM4" s="17" t="s">
        <v>790</v>
      </c>
      <c r="BN4" s="17" t="s">
        <v>791</v>
      </c>
      <c r="BO4" s="17">
        <v>2.1</v>
      </c>
      <c r="BP4" s="17" t="s">
        <v>792</v>
      </c>
      <c r="BQ4" s="17" t="s">
        <v>793</v>
      </c>
      <c r="BR4" s="17">
        <v>3.3</v>
      </c>
      <c r="BS4" s="17" t="s">
        <v>794</v>
      </c>
      <c r="BT4" s="17" t="s">
        <v>795</v>
      </c>
      <c r="BU4" s="17">
        <v>3.2</v>
      </c>
      <c r="BV4" s="17" t="s">
        <v>796</v>
      </c>
      <c r="BW4" s="17" t="s">
        <v>797</v>
      </c>
      <c r="BX4" s="17">
        <v>-5.3</v>
      </c>
      <c r="BY4" s="17" t="s">
        <v>798</v>
      </c>
      <c r="BZ4" s="17" t="s">
        <v>799</v>
      </c>
      <c r="CA4" s="17">
        <v>-2.5</v>
      </c>
    </row>
    <row r="5" spans="1:79" ht="11.25">
      <c r="A5" s="18" t="s">
        <v>12</v>
      </c>
      <c r="B5" s="58" t="s">
        <v>2256</v>
      </c>
      <c r="C5" s="58" t="s">
        <v>2257</v>
      </c>
      <c r="D5" s="58">
        <v>3</v>
      </c>
      <c r="E5" s="58" t="s">
        <v>2258</v>
      </c>
      <c r="F5" s="58" t="s">
        <v>2259</v>
      </c>
      <c r="G5" s="58">
        <v>-0.9</v>
      </c>
      <c r="H5" s="59" t="s">
        <v>2260</v>
      </c>
      <c r="I5" s="59" t="s">
        <v>2261</v>
      </c>
      <c r="J5" s="60">
        <v>-2.4</v>
      </c>
      <c r="K5" s="59" t="s">
        <v>2262</v>
      </c>
      <c r="L5" s="59" t="s">
        <v>578</v>
      </c>
      <c r="M5" s="60">
        <v>2.7</v>
      </c>
      <c r="N5" s="59" t="s">
        <v>529</v>
      </c>
      <c r="O5" s="59" t="s">
        <v>649</v>
      </c>
      <c r="P5" s="69">
        <v>1.5</v>
      </c>
      <c r="Q5" s="74" t="s">
        <v>13</v>
      </c>
      <c r="R5" s="19" t="s">
        <v>14</v>
      </c>
      <c r="S5" s="21">
        <v>-4.6</v>
      </c>
      <c r="T5" s="23" t="s">
        <v>800</v>
      </c>
      <c r="U5" s="23" t="s">
        <v>801</v>
      </c>
      <c r="V5" s="23">
        <v>-13.2</v>
      </c>
      <c r="W5" s="23">
        <f aca="true" t="shared" si="0" ref="W5:W68">+Q5-T5</f>
        <v>12615.8</v>
      </c>
      <c r="X5" s="23">
        <f aca="true" t="shared" si="1" ref="X5:X68">+R5-U5</f>
        <v>13069.4</v>
      </c>
      <c r="Y5" s="23">
        <f aca="true" t="shared" si="2" ref="Y5:Y68">+S5-V5</f>
        <v>8.6</v>
      </c>
      <c r="Z5" s="23" t="s">
        <v>802</v>
      </c>
      <c r="AA5" s="23" t="s">
        <v>803</v>
      </c>
      <c r="AB5" s="23">
        <v>-18.6</v>
      </c>
      <c r="AC5" s="19" t="s">
        <v>15</v>
      </c>
      <c r="AD5" s="19" t="s">
        <v>16</v>
      </c>
      <c r="AE5" s="20">
        <v>11.5</v>
      </c>
      <c r="AF5" s="19" t="s">
        <v>17</v>
      </c>
      <c r="AG5" s="19" t="s">
        <v>18</v>
      </c>
      <c r="AH5" s="21">
        <v>11.2</v>
      </c>
      <c r="AI5" s="19" t="s">
        <v>519</v>
      </c>
      <c r="AJ5" s="19" t="s">
        <v>520</v>
      </c>
      <c r="AK5" s="20">
        <v>37.3</v>
      </c>
      <c r="AL5" s="47">
        <f aca="true" t="shared" si="3" ref="AL5:AL68">+(W5/Q5)*100</f>
        <v>50.968604684047015</v>
      </c>
      <c r="AM5" s="47">
        <f aca="true" t="shared" si="4" ref="AM5:AM68">+(X5/R5)*100</f>
        <v>55.36872518990184</v>
      </c>
      <c r="AN5" s="48">
        <f aca="true" t="shared" si="5" ref="AN5:AN68">AM5-AL5</f>
        <v>4.400120505854822</v>
      </c>
      <c r="AO5" s="22" t="s">
        <v>521</v>
      </c>
      <c r="AP5" s="22" t="s">
        <v>522</v>
      </c>
      <c r="AQ5" s="22">
        <v>6.3</v>
      </c>
      <c r="AR5" s="22" t="s">
        <v>523</v>
      </c>
      <c r="AS5" s="22" t="s">
        <v>524</v>
      </c>
      <c r="AT5" s="80">
        <v>7.9</v>
      </c>
      <c r="AU5" s="22">
        <f aca="true" t="shared" si="6" ref="AU5:AU68">+(Q5/B5)</f>
        <v>0.19873766124486736</v>
      </c>
      <c r="AV5" s="22">
        <f aca="true" t="shared" si="7" ref="AV5:AV68">+(R5/C5)</f>
        <v>0.18401985181304495</v>
      </c>
      <c r="AW5" s="80">
        <f aca="true" t="shared" si="8" ref="AW5:AW68">AV5-AU5</f>
        <v>-0.01471780943182241</v>
      </c>
      <c r="AX5" s="87" t="s">
        <v>538</v>
      </c>
      <c r="AY5" s="23" t="s">
        <v>804</v>
      </c>
      <c r="AZ5" s="23">
        <v>104.5</v>
      </c>
      <c r="BA5" s="23" t="s">
        <v>805</v>
      </c>
      <c r="BB5" s="23" t="s">
        <v>806</v>
      </c>
      <c r="BC5" s="23">
        <v>-31.1</v>
      </c>
      <c r="BD5" s="23" t="s">
        <v>807</v>
      </c>
      <c r="BE5" s="23" t="s">
        <v>808</v>
      </c>
      <c r="BF5" s="23">
        <v>33.9</v>
      </c>
      <c r="BG5" s="23" t="s">
        <v>809</v>
      </c>
      <c r="BH5" s="23" t="s">
        <v>810</v>
      </c>
      <c r="BI5" s="23">
        <v>-10.4</v>
      </c>
      <c r="BJ5" s="23" t="s">
        <v>811</v>
      </c>
      <c r="BK5" s="23" t="s">
        <v>812</v>
      </c>
      <c r="BL5" s="23">
        <v>-42.7</v>
      </c>
      <c r="BM5" s="23" t="s">
        <v>813</v>
      </c>
      <c r="BN5" s="23" t="s">
        <v>814</v>
      </c>
      <c r="BO5" s="23">
        <v>-12</v>
      </c>
      <c r="BP5" s="23" t="s">
        <v>815</v>
      </c>
      <c r="BQ5" s="23" t="s">
        <v>816</v>
      </c>
      <c r="BR5" s="23">
        <v>-44.8</v>
      </c>
      <c r="BS5" s="23" t="s">
        <v>817</v>
      </c>
      <c r="BT5" s="23" t="s">
        <v>818</v>
      </c>
      <c r="BU5" s="23">
        <v>11.9</v>
      </c>
      <c r="BV5" s="23" t="s">
        <v>819</v>
      </c>
      <c r="BW5" s="23" t="s">
        <v>820</v>
      </c>
      <c r="BX5" s="23">
        <v>-12.2</v>
      </c>
      <c r="BY5" s="23" t="s">
        <v>821</v>
      </c>
      <c r="BZ5" s="23" t="s">
        <v>822</v>
      </c>
      <c r="CA5" s="23">
        <v>57.3</v>
      </c>
    </row>
    <row r="6" spans="1:79" ht="11.25">
      <c r="A6" s="18" t="s">
        <v>19</v>
      </c>
      <c r="B6" s="58" t="s">
        <v>2263</v>
      </c>
      <c r="C6" s="58" t="s">
        <v>2264</v>
      </c>
      <c r="D6" s="58">
        <v>5.4</v>
      </c>
      <c r="E6" s="58" t="s">
        <v>2265</v>
      </c>
      <c r="F6" s="58" t="s">
        <v>2266</v>
      </c>
      <c r="G6" s="58">
        <v>7.8</v>
      </c>
      <c r="H6" s="59" t="s">
        <v>2267</v>
      </c>
      <c r="I6" s="59" t="s">
        <v>1626</v>
      </c>
      <c r="J6" s="60">
        <v>1</v>
      </c>
      <c r="K6" s="59" t="s">
        <v>596</v>
      </c>
      <c r="L6" s="59" t="s">
        <v>2255</v>
      </c>
      <c r="M6" s="60">
        <v>4.1</v>
      </c>
      <c r="N6" s="59" t="s">
        <v>689</v>
      </c>
      <c r="O6" s="59" t="s">
        <v>596</v>
      </c>
      <c r="P6" s="69">
        <v>2</v>
      </c>
      <c r="Q6" s="74" t="s">
        <v>20</v>
      </c>
      <c r="R6" s="19" t="s">
        <v>21</v>
      </c>
      <c r="S6" s="21">
        <v>6.8</v>
      </c>
      <c r="T6" s="23" t="s">
        <v>823</v>
      </c>
      <c r="U6" s="23" t="s">
        <v>824</v>
      </c>
      <c r="V6" s="23">
        <v>5.3</v>
      </c>
      <c r="W6" s="23">
        <f t="shared" si="0"/>
        <v>3785.300000000003</v>
      </c>
      <c r="X6" s="23">
        <f t="shared" si="1"/>
        <v>4293.700000000001</v>
      </c>
      <c r="Y6" s="23">
        <f t="shared" si="2"/>
        <v>1.5</v>
      </c>
      <c r="Z6" s="23" t="s">
        <v>825</v>
      </c>
      <c r="AA6" s="23" t="s">
        <v>826</v>
      </c>
      <c r="AB6" s="23">
        <v>4.5</v>
      </c>
      <c r="AC6" s="19" t="s">
        <v>22</v>
      </c>
      <c r="AD6" s="19" t="s">
        <v>23</v>
      </c>
      <c r="AE6" s="20">
        <v>54.2</v>
      </c>
      <c r="AF6" s="19" t="s">
        <v>24</v>
      </c>
      <c r="AG6" s="19" t="s">
        <v>25</v>
      </c>
      <c r="AH6" s="21">
        <v>45.2</v>
      </c>
      <c r="AI6" s="19" t="s">
        <v>525</v>
      </c>
      <c r="AJ6" s="19" t="s">
        <v>526</v>
      </c>
      <c r="AK6" s="20">
        <v>124.1</v>
      </c>
      <c r="AL6" s="47">
        <f t="shared" si="3"/>
        <v>18.10074405615808</v>
      </c>
      <c r="AM6" s="47">
        <f t="shared" si="4"/>
        <v>19.227789545334453</v>
      </c>
      <c r="AN6" s="48">
        <f t="shared" si="5"/>
        <v>1.1270454891763713</v>
      </c>
      <c r="AO6" s="22" t="s">
        <v>527</v>
      </c>
      <c r="AP6" s="22" t="s">
        <v>528</v>
      </c>
      <c r="AQ6" s="22">
        <v>1.5</v>
      </c>
      <c r="AR6" s="22" t="s">
        <v>529</v>
      </c>
      <c r="AS6" s="22" t="s">
        <v>530</v>
      </c>
      <c r="AT6" s="80">
        <v>1.7</v>
      </c>
      <c r="AU6" s="22">
        <f t="shared" si="6"/>
        <v>0.8885357625404704</v>
      </c>
      <c r="AV6" s="22">
        <f t="shared" si="7"/>
        <v>0.900064892926671</v>
      </c>
      <c r="AW6" s="80">
        <f t="shared" si="8"/>
        <v>0.011529130386200626</v>
      </c>
      <c r="AX6" s="87" t="s">
        <v>827</v>
      </c>
      <c r="AY6" s="23" t="s">
        <v>828</v>
      </c>
      <c r="AZ6" s="23">
        <v>3.3</v>
      </c>
      <c r="BA6" s="23" t="s">
        <v>829</v>
      </c>
      <c r="BB6" s="23" t="s">
        <v>830</v>
      </c>
      <c r="BC6" s="23">
        <v>4</v>
      </c>
      <c r="BD6" s="23" t="s">
        <v>831</v>
      </c>
      <c r="BE6" s="23" t="s">
        <v>832</v>
      </c>
      <c r="BF6" s="23">
        <v>-4.8</v>
      </c>
      <c r="BG6" s="23" t="s">
        <v>833</v>
      </c>
      <c r="BH6" s="23" t="s">
        <v>834</v>
      </c>
      <c r="BI6" s="23">
        <v>1.9</v>
      </c>
      <c r="BJ6" s="23" t="s">
        <v>835</v>
      </c>
      <c r="BK6" s="23" t="s">
        <v>836</v>
      </c>
      <c r="BL6" s="23">
        <v>-2</v>
      </c>
      <c r="BM6" s="23" t="s">
        <v>837</v>
      </c>
      <c r="BN6" s="23" t="s">
        <v>838</v>
      </c>
      <c r="BO6" s="23">
        <v>-1.9</v>
      </c>
      <c r="BP6" s="23" t="s">
        <v>839</v>
      </c>
      <c r="BQ6" s="23" t="s">
        <v>840</v>
      </c>
      <c r="BR6" s="23">
        <v>2.8</v>
      </c>
      <c r="BS6" s="23" t="s">
        <v>841</v>
      </c>
      <c r="BT6" s="23" t="s">
        <v>842</v>
      </c>
      <c r="BU6" s="23">
        <v>5.5</v>
      </c>
      <c r="BV6" s="23" t="s">
        <v>843</v>
      </c>
      <c r="BW6" s="23" t="s">
        <v>796</v>
      </c>
      <c r="BX6" s="23">
        <v>-7.2</v>
      </c>
      <c r="BY6" s="23" t="s">
        <v>844</v>
      </c>
      <c r="BZ6" s="23" t="s">
        <v>845</v>
      </c>
      <c r="CA6" s="23">
        <v>0.4</v>
      </c>
    </row>
    <row r="7" spans="1:79" ht="11.25" outlineLevel="1">
      <c r="A7" s="18" t="s">
        <v>26</v>
      </c>
      <c r="B7" s="58" t="s">
        <v>2268</v>
      </c>
      <c r="C7" s="58" t="s">
        <v>2269</v>
      </c>
      <c r="D7" s="58">
        <v>3.7</v>
      </c>
      <c r="E7" s="58" t="s">
        <v>2270</v>
      </c>
      <c r="F7" s="58" t="s">
        <v>2271</v>
      </c>
      <c r="G7" s="58">
        <v>2.3</v>
      </c>
      <c r="H7" s="59" t="s">
        <v>796</v>
      </c>
      <c r="I7" s="59" t="s">
        <v>2272</v>
      </c>
      <c r="J7" s="60">
        <v>-0.6</v>
      </c>
      <c r="K7" s="59" t="s">
        <v>611</v>
      </c>
      <c r="L7" s="59" t="s">
        <v>588</v>
      </c>
      <c r="M7" s="60">
        <v>-0.1</v>
      </c>
      <c r="N7" s="59" t="s">
        <v>515</v>
      </c>
      <c r="O7" s="59" t="s">
        <v>669</v>
      </c>
      <c r="P7" s="69">
        <v>-0.1</v>
      </c>
      <c r="Q7" s="74" t="s">
        <v>27</v>
      </c>
      <c r="R7" s="19" t="s">
        <v>28</v>
      </c>
      <c r="S7" s="21">
        <v>3.9</v>
      </c>
      <c r="T7" s="23" t="s">
        <v>846</v>
      </c>
      <c r="U7" s="23" t="s">
        <v>847</v>
      </c>
      <c r="V7" s="23">
        <v>2.9</v>
      </c>
      <c r="W7" s="23">
        <f t="shared" si="0"/>
        <v>3048.5</v>
      </c>
      <c r="X7" s="23">
        <f t="shared" si="1"/>
        <v>3268.1000000000004</v>
      </c>
      <c r="Y7" s="23">
        <f t="shared" si="2"/>
        <v>1</v>
      </c>
      <c r="Z7" s="23" t="s">
        <v>848</v>
      </c>
      <c r="AA7" s="23" t="s">
        <v>849</v>
      </c>
      <c r="AB7" s="23">
        <v>6.2</v>
      </c>
      <c r="AC7" s="19" t="s">
        <v>29</v>
      </c>
      <c r="AD7" s="19" t="s">
        <v>30</v>
      </c>
      <c r="AE7" s="20">
        <v>15.1</v>
      </c>
      <c r="AF7" s="19" t="s">
        <v>31</v>
      </c>
      <c r="AG7" s="19" t="s">
        <v>32</v>
      </c>
      <c r="AH7" s="21">
        <v>8.2</v>
      </c>
      <c r="AI7" s="19" t="s">
        <v>531</v>
      </c>
      <c r="AJ7" s="19" t="s">
        <v>532</v>
      </c>
      <c r="AK7" s="20">
        <v>0.3</v>
      </c>
      <c r="AL7" s="47">
        <f t="shared" si="3"/>
        <v>23.925566647830728</v>
      </c>
      <c r="AM7" s="47">
        <f t="shared" si="4"/>
        <v>24.683348313079208</v>
      </c>
      <c r="AN7" s="48">
        <f t="shared" si="5"/>
        <v>0.7577816652484799</v>
      </c>
      <c r="AO7" s="22" t="s">
        <v>515</v>
      </c>
      <c r="AP7" s="22" t="s">
        <v>533</v>
      </c>
      <c r="AQ7" s="22">
        <v>0.3</v>
      </c>
      <c r="AR7" s="22" t="s">
        <v>516</v>
      </c>
      <c r="AS7" s="22" t="s">
        <v>517</v>
      </c>
      <c r="AT7" s="80">
        <v>0.1</v>
      </c>
      <c r="AU7" s="22">
        <f t="shared" si="6"/>
        <v>1.345995795611802</v>
      </c>
      <c r="AV7" s="22">
        <f t="shared" si="7"/>
        <v>1.3484850028008353</v>
      </c>
      <c r="AW7" s="80">
        <f t="shared" si="8"/>
        <v>0.002489207189033227</v>
      </c>
      <c r="AX7" s="87" t="s">
        <v>850</v>
      </c>
      <c r="AY7" s="23" t="s">
        <v>851</v>
      </c>
      <c r="AZ7" s="23">
        <v>-3.1</v>
      </c>
      <c r="BA7" s="23" t="s">
        <v>224</v>
      </c>
      <c r="BB7" s="23" t="s">
        <v>852</v>
      </c>
      <c r="BC7" s="23">
        <v>1.9</v>
      </c>
      <c r="BD7" s="23" t="s">
        <v>853</v>
      </c>
      <c r="BE7" s="23" t="s">
        <v>854</v>
      </c>
      <c r="BF7" s="23">
        <v>-9.6</v>
      </c>
      <c r="BG7" s="23" t="s">
        <v>855</v>
      </c>
      <c r="BH7" s="23" t="s">
        <v>856</v>
      </c>
      <c r="BI7" s="23">
        <v>2.6</v>
      </c>
      <c r="BJ7" s="23" t="s">
        <v>857</v>
      </c>
      <c r="BK7" s="23" t="s">
        <v>858</v>
      </c>
      <c r="BL7" s="23">
        <v>-16.1</v>
      </c>
      <c r="BM7" s="23" t="s">
        <v>859</v>
      </c>
      <c r="BN7" s="23" t="s">
        <v>860</v>
      </c>
      <c r="BO7" s="23">
        <v>5.5</v>
      </c>
      <c r="BP7" s="23" t="s">
        <v>523</v>
      </c>
      <c r="BQ7" s="23" t="s">
        <v>861</v>
      </c>
      <c r="BR7" s="23">
        <v>1.1</v>
      </c>
      <c r="BS7" s="23" t="s">
        <v>862</v>
      </c>
      <c r="BT7" s="23" t="s">
        <v>863</v>
      </c>
      <c r="BU7" s="23">
        <v>4.7</v>
      </c>
      <c r="BV7" s="23" t="s">
        <v>862</v>
      </c>
      <c r="BW7" s="23" t="s">
        <v>864</v>
      </c>
      <c r="BX7" s="23">
        <v>-3.9</v>
      </c>
      <c r="BY7" s="23" t="s">
        <v>865</v>
      </c>
      <c r="BZ7" s="23" t="s">
        <v>866</v>
      </c>
      <c r="CA7" s="23">
        <v>73.5</v>
      </c>
    </row>
    <row r="8" spans="1:79" ht="11.25" outlineLevel="1">
      <c r="A8" s="18" t="s">
        <v>33</v>
      </c>
      <c r="B8" s="58" t="s">
        <v>2273</v>
      </c>
      <c r="C8" s="58" t="s">
        <v>2274</v>
      </c>
      <c r="D8" s="58">
        <v>9.6</v>
      </c>
      <c r="E8" s="58" t="s">
        <v>2275</v>
      </c>
      <c r="F8" s="58" t="s">
        <v>2276</v>
      </c>
      <c r="G8" s="58">
        <v>13.7</v>
      </c>
      <c r="H8" s="59" t="s">
        <v>2277</v>
      </c>
      <c r="I8" s="59" t="s">
        <v>1586</v>
      </c>
      <c r="J8" s="60">
        <v>1.8</v>
      </c>
      <c r="K8" s="59" t="s">
        <v>756</v>
      </c>
      <c r="L8" s="59" t="s">
        <v>756</v>
      </c>
      <c r="M8" s="60">
        <v>0</v>
      </c>
      <c r="N8" s="59" t="s">
        <v>670</v>
      </c>
      <c r="O8" s="59" t="s">
        <v>550</v>
      </c>
      <c r="P8" s="69">
        <v>0.1</v>
      </c>
      <c r="Q8" s="74" t="s">
        <v>34</v>
      </c>
      <c r="R8" s="19" t="s">
        <v>35</v>
      </c>
      <c r="S8" s="21">
        <v>10.4</v>
      </c>
      <c r="T8" s="23" t="s">
        <v>867</v>
      </c>
      <c r="U8" s="23" t="s">
        <v>868</v>
      </c>
      <c r="V8" s="23">
        <v>10.5</v>
      </c>
      <c r="W8" s="23">
        <f t="shared" si="0"/>
        <v>11603.300000000003</v>
      </c>
      <c r="X8" s="23">
        <f t="shared" si="1"/>
        <v>12760.799999999996</v>
      </c>
      <c r="Y8" s="23">
        <f t="shared" si="2"/>
        <v>-0.09999999999999964</v>
      </c>
      <c r="Z8" s="23" t="s">
        <v>869</v>
      </c>
      <c r="AA8" s="23" t="s">
        <v>870</v>
      </c>
      <c r="AB8" s="23">
        <v>9.8</v>
      </c>
      <c r="AC8" s="19" t="s">
        <v>36</v>
      </c>
      <c r="AD8" s="19" t="s">
        <v>37</v>
      </c>
      <c r="AE8" s="20">
        <v>10.6</v>
      </c>
      <c r="AF8" s="19" t="s">
        <v>38</v>
      </c>
      <c r="AG8" s="19" t="s">
        <v>39</v>
      </c>
      <c r="AH8" s="21">
        <v>12.2</v>
      </c>
      <c r="AI8" s="19" t="s">
        <v>534</v>
      </c>
      <c r="AJ8" s="19" t="s">
        <v>535</v>
      </c>
      <c r="AK8" s="20">
        <v>13.4</v>
      </c>
      <c r="AL8" s="47">
        <f t="shared" si="3"/>
        <v>29.664730485647382</v>
      </c>
      <c r="AM8" s="47">
        <f t="shared" si="4"/>
        <v>29.562703288760382</v>
      </c>
      <c r="AN8" s="48">
        <f t="shared" si="5"/>
        <v>-0.10202719688700057</v>
      </c>
      <c r="AO8" s="22" t="s">
        <v>536</v>
      </c>
      <c r="AP8" s="22" t="s">
        <v>536</v>
      </c>
      <c r="AQ8" s="22">
        <v>0</v>
      </c>
      <c r="AR8" s="22" t="s">
        <v>537</v>
      </c>
      <c r="AS8" s="22" t="s">
        <v>538</v>
      </c>
      <c r="AT8" s="80">
        <v>0.1</v>
      </c>
      <c r="AU8" s="22">
        <f t="shared" si="6"/>
        <v>0.9842058249984275</v>
      </c>
      <c r="AV8" s="22">
        <f t="shared" si="7"/>
        <v>0.9905818852752457</v>
      </c>
      <c r="AW8" s="80">
        <f t="shared" si="8"/>
        <v>0.006376060276818252</v>
      </c>
      <c r="AX8" s="87" t="s">
        <v>871</v>
      </c>
      <c r="AY8" s="23" t="s">
        <v>872</v>
      </c>
      <c r="AZ8" s="23">
        <v>19.5</v>
      </c>
      <c r="BA8" s="23" t="s">
        <v>873</v>
      </c>
      <c r="BB8" s="23" t="s">
        <v>874</v>
      </c>
      <c r="BC8" s="23">
        <v>19.5</v>
      </c>
      <c r="BD8" s="23" t="s">
        <v>875</v>
      </c>
      <c r="BE8" s="23" t="s">
        <v>876</v>
      </c>
      <c r="BF8" s="23">
        <v>-0.9</v>
      </c>
      <c r="BG8" s="23" t="s">
        <v>877</v>
      </c>
      <c r="BH8" s="23" t="s">
        <v>878</v>
      </c>
      <c r="BI8" s="23">
        <v>0.8</v>
      </c>
      <c r="BJ8" s="23" t="s">
        <v>879</v>
      </c>
      <c r="BK8" s="23" t="s">
        <v>880</v>
      </c>
      <c r="BL8" s="23">
        <v>3.7</v>
      </c>
      <c r="BM8" s="23" t="s">
        <v>881</v>
      </c>
      <c r="BN8" s="23" t="s">
        <v>882</v>
      </c>
      <c r="BO8" s="23">
        <v>19.9</v>
      </c>
      <c r="BP8" s="23" t="s">
        <v>883</v>
      </c>
      <c r="BQ8" s="23" t="s">
        <v>884</v>
      </c>
      <c r="BR8" s="23">
        <v>-22.5</v>
      </c>
      <c r="BS8" s="23" t="s">
        <v>885</v>
      </c>
      <c r="BT8" s="23" t="s">
        <v>886</v>
      </c>
      <c r="BU8" s="23">
        <v>56.7</v>
      </c>
      <c r="BV8" s="23" t="s">
        <v>887</v>
      </c>
      <c r="BW8" s="23" t="s">
        <v>888</v>
      </c>
      <c r="BX8" s="23">
        <v>72.9</v>
      </c>
      <c r="BY8" s="23" t="s">
        <v>889</v>
      </c>
      <c r="BZ8" s="23" t="s">
        <v>890</v>
      </c>
      <c r="CA8" s="23">
        <v>15.5</v>
      </c>
    </row>
    <row r="9" spans="1:79" ht="11.25" outlineLevel="1">
      <c r="A9" s="18" t="s">
        <v>40</v>
      </c>
      <c r="B9" s="58" t="s">
        <v>2278</v>
      </c>
      <c r="C9" s="58" t="s">
        <v>2279</v>
      </c>
      <c r="D9" s="58">
        <v>3.5</v>
      </c>
      <c r="E9" s="58" t="s">
        <v>2280</v>
      </c>
      <c r="F9" s="58" t="s">
        <v>2281</v>
      </c>
      <c r="G9" s="58">
        <v>2.9</v>
      </c>
      <c r="H9" s="59" t="s">
        <v>1759</v>
      </c>
      <c r="I9" s="59" t="s">
        <v>2282</v>
      </c>
      <c r="J9" s="60">
        <v>-0.3</v>
      </c>
      <c r="K9" s="59" t="s">
        <v>558</v>
      </c>
      <c r="L9" s="59" t="s">
        <v>642</v>
      </c>
      <c r="M9" s="60">
        <v>2.5</v>
      </c>
      <c r="N9" s="59" t="s">
        <v>569</v>
      </c>
      <c r="O9" s="59" t="s">
        <v>674</v>
      </c>
      <c r="P9" s="69">
        <v>1.2</v>
      </c>
      <c r="Q9" s="74" t="s">
        <v>41</v>
      </c>
      <c r="R9" s="19" t="s">
        <v>42</v>
      </c>
      <c r="S9" s="21">
        <v>4</v>
      </c>
      <c r="T9" s="23" t="s">
        <v>891</v>
      </c>
      <c r="U9" s="23" t="s">
        <v>892</v>
      </c>
      <c r="V9" s="23">
        <v>4.4</v>
      </c>
      <c r="W9" s="23">
        <f t="shared" si="0"/>
        <v>1008.6000000000004</v>
      </c>
      <c r="X9" s="23">
        <f t="shared" si="1"/>
        <v>1031.5</v>
      </c>
      <c r="Y9" s="23">
        <f t="shared" si="2"/>
        <v>-0.40000000000000036</v>
      </c>
      <c r="Z9" s="23" t="s">
        <v>893</v>
      </c>
      <c r="AA9" s="23" t="s">
        <v>894</v>
      </c>
      <c r="AB9" s="23">
        <v>-0.7</v>
      </c>
      <c r="AC9" s="19" t="s">
        <v>43</v>
      </c>
      <c r="AD9" s="19" t="s">
        <v>44</v>
      </c>
      <c r="AE9" s="20">
        <v>19.2</v>
      </c>
      <c r="AF9" s="19" t="s">
        <v>45</v>
      </c>
      <c r="AG9" s="19" t="s">
        <v>46</v>
      </c>
      <c r="AH9" s="21">
        <v>35.1</v>
      </c>
      <c r="AI9" s="19" t="s">
        <v>539</v>
      </c>
      <c r="AJ9" s="19" t="s">
        <v>540</v>
      </c>
      <c r="AK9" s="20">
        <v>135.9</v>
      </c>
      <c r="AL9" s="47">
        <f t="shared" si="3"/>
        <v>19.536667570603967</v>
      </c>
      <c r="AM9" s="47">
        <f t="shared" si="4"/>
        <v>19.214648957770617</v>
      </c>
      <c r="AN9" s="48">
        <f t="shared" si="5"/>
        <v>-0.3220186128333502</v>
      </c>
      <c r="AO9" s="22" t="s">
        <v>533</v>
      </c>
      <c r="AP9" s="22" t="s">
        <v>541</v>
      </c>
      <c r="AQ9" s="22">
        <v>0.4</v>
      </c>
      <c r="AR9" s="22" t="s">
        <v>542</v>
      </c>
      <c r="AS9" s="22" t="s">
        <v>543</v>
      </c>
      <c r="AT9" s="80">
        <v>1.1</v>
      </c>
      <c r="AU9" s="22">
        <f t="shared" si="6"/>
        <v>0.73581140788461</v>
      </c>
      <c r="AV9" s="22">
        <f t="shared" si="7"/>
        <v>0.7394148921517314</v>
      </c>
      <c r="AW9" s="80">
        <f t="shared" si="8"/>
        <v>0.0036034842671214262</v>
      </c>
      <c r="AX9" s="87" t="s">
        <v>895</v>
      </c>
      <c r="AY9" s="23" t="s">
        <v>896</v>
      </c>
      <c r="AZ9" s="23">
        <v>102.3</v>
      </c>
      <c r="BA9" s="23" t="s">
        <v>897</v>
      </c>
      <c r="BB9" s="23" t="s">
        <v>898</v>
      </c>
      <c r="BC9" s="23">
        <v>-12.9</v>
      </c>
      <c r="BD9" s="23" t="s">
        <v>899</v>
      </c>
      <c r="BE9" s="23" t="s">
        <v>900</v>
      </c>
      <c r="BF9" s="23">
        <v>2.4</v>
      </c>
      <c r="BG9" s="23" t="s">
        <v>901</v>
      </c>
      <c r="BH9" s="23" t="s">
        <v>902</v>
      </c>
      <c r="BI9" s="23">
        <v>1.8</v>
      </c>
      <c r="BJ9" s="23" t="s">
        <v>903</v>
      </c>
      <c r="BK9" s="23" t="s">
        <v>904</v>
      </c>
      <c r="BL9" s="23">
        <v>-3.4</v>
      </c>
      <c r="BM9" s="23" t="s">
        <v>905</v>
      </c>
      <c r="BN9" s="23" t="s">
        <v>906</v>
      </c>
      <c r="BO9" s="23">
        <v>-5</v>
      </c>
      <c r="BP9" s="23" t="s">
        <v>907</v>
      </c>
      <c r="BQ9" s="23" t="s">
        <v>908</v>
      </c>
      <c r="BR9" s="23">
        <v>-6.2</v>
      </c>
      <c r="BS9" s="23" t="s">
        <v>909</v>
      </c>
      <c r="BT9" s="23" t="s">
        <v>910</v>
      </c>
      <c r="BU9" s="23">
        <v>-2.7</v>
      </c>
      <c r="BV9" s="23" t="s">
        <v>911</v>
      </c>
      <c r="BW9" s="23" t="s">
        <v>912</v>
      </c>
      <c r="BX9" s="23">
        <v>-18.5</v>
      </c>
      <c r="BY9" s="23" t="s">
        <v>913</v>
      </c>
      <c r="BZ9" s="23" t="s">
        <v>914</v>
      </c>
      <c r="CA9" s="23">
        <v>-30.5</v>
      </c>
    </row>
    <row r="10" spans="1:79" ht="11.25" outlineLevel="1">
      <c r="A10" s="18" t="s">
        <v>47</v>
      </c>
      <c r="B10" s="58" t="s">
        <v>2283</v>
      </c>
      <c r="C10" s="58" t="s">
        <v>2284</v>
      </c>
      <c r="D10" s="58">
        <v>0.2</v>
      </c>
      <c r="E10" s="58" t="s">
        <v>2285</v>
      </c>
      <c r="F10" s="58" t="s">
        <v>2286</v>
      </c>
      <c r="G10" s="58">
        <v>0.5</v>
      </c>
      <c r="H10" s="59" t="s">
        <v>2287</v>
      </c>
      <c r="I10" s="59" t="s">
        <v>2288</v>
      </c>
      <c r="J10" s="60">
        <v>0.1</v>
      </c>
      <c r="K10" s="59" t="s">
        <v>646</v>
      </c>
      <c r="L10" s="59" t="s">
        <v>1549</v>
      </c>
      <c r="M10" s="60">
        <v>2.5</v>
      </c>
      <c r="N10" s="59" t="s">
        <v>515</v>
      </c>
      <c r="O10" s="59" t="s">
        <v>617</v>
      </c>
      <c r="P10" s="69">
        <v>1</v>
      </c>
      <c r="Q10" s="74" t="s">
        <v>48</v>
      </c>
      <c r="R10" s="19" t="s">
        <v>49</v>
      </c>
      <c r="S10" s="21">
        <v>5</v>
      </c>
      <c r="T10" s="23" t="s">
        <v>915</v>
      </c>
      <c r="U10" s="23" t="s">
        <v>916</v>
      </c>
      <c r="V10" s="23">
        <v>5.4</v>
      </c>
      <c r="W10" s="23">
        <f t="shared" si="0"/>
        <v>1329.3000000000002</v>
      </c>
      <c r="X10" s="23">
        <f t="shared" si="1"/>
        <v>1366.5999999999995</v>
      </c>
      <c r="Y10" s="23">
        <f t="shared" si="2"/>
        <v>-0.40000000000000036</v>
      </c>
      <c r="Z10" s="23" t="s">
        <v>917</v>
      </c>
      <c r="AA10" s="23" t="s">
        <v>918</v>
      </c>
      <c r="AB10" s="23">
        <v>-4</v>
      </c>
      <c r="AC10" s="19" t="s">
        <v>50</v>
      </c>
      <c r="AD10" s="19" t="s">
        <v>51</v>
      </c>
      <c r="AE10" s="20">
        <v>25.7</v>
      </c>
      <c r="AF10" s="19" t="s">
        <v>52</v>
      </c>
      <c r="AG10" s="19" t="s">
        <v>53</v>
      </c>
      <c r="AH10" s="21">
        <v>33.3</v>
      </c>
      <c r="AI10" s="19" t="s">
        <v>544</v>
      </c>
      <c r="AJ10" s="19" t="s">
        <v>545</v>
      </c>
      <c r="AK10" s="20">
        <v>37.1</v>
      </c>
      <c r="AL10" s="47">
        <f t="shared" si="3"/>
        <v>17.193967301324506</v>
      </c>
      <c r="AM10" s="47">
        <f t="shared" si="4"/>
        <v>16.839588929689228</v>
      </c>
      <c r="AN10" s="48">
        <f t="shared" si="5"/>
        <v>-0.35437837163527774</v>
      </c>
      <c r="AO10" s="22" t="s">
        <v>542</v>
      </c>
      <c r="AP10" s="22" t="s">
        <v>528</v>
      </c>
      <c r="AQ10" s="22">
        <v>0.8</v>
      </c>
      <c r="AR10" s="22" t="s">
        <v>542</v>
      </c>
      <c r="AS10" s="22" t="s">
        <v>546</v>
      </c>
      <c r="AT10" s="80">
        <v>1</v>
      </c>
      <c r="AU10" s="22">
        <f t="shared" si="6"/>
        <v>1.112018871181175</v>
      </c>
      <c r="AV10" s="22">
        <f t="shared" si="7"/>
        <v>1.1652523512097064</v>
      </c>
      <c r="AW10" s="80">
        <f t="shared" si="8"/>
        <v>0.053233480028531455</v>
      </c>
      <c r="AX10" s="87" t="s">
        <v>919</v>
      </c>
      <c r="AY10" s="23" t="s">
        <v>920</v>
      </c>
      <c r="AZ10" s="23">
        <v>-17.6</v>
      </c>
      <c r="BA10" s="23" t="s">
        <v>857</v>
      </c>
      <c r="BB10" s="23" t="s">
        <v>921</v>
      </c>
      <c r="BC10" s="23">
        <v>12.9</v>
      </c>
      <c r="BD10" s="23" t="s">
        <v>922</v>
      </c>
      <c r="BE10" s="23" t="s">
        <v>923</v>
      </c>
      <c r="BF10" s="23">
        <v>-6.7</v>
      </c>
      <c r="BG10" s="23" t="s">
        <v>924</v>
      </c>
      <c r="BH10" s="23" t="s">
        <v>925</v>
      </c>
      <c r="BI10" s="23">
        <v>-0.6</v>
      </c>
      <c r="BJ10" s="23" t="s">
        <v>926</v>
      </c>
      <c r="BK10" s="23" t="s">
        <v>927</v>
      </c>
      <c r="BL10" s="23">
        <v>-4.1</v>
      </c>
      <c r="BM10" s="23" t="s">
        <v>928</v>
      </c>
      <c r="BN10" s="23" t="s">
        <v>929</v>
      </c>
      <c r="BO10" s="23">
        <v>1.7</v>
      </c>
      <c r="BP10" s="23" t="s">
        <v>521</v>
      </c>
      <c r="BQ10" s="23" t="s">
        <v>930</v>
      </c>
      <c r="BR10" s="23">
        <v>-4.8</v>
      </c>
      <c r="BS10" s="23" t="s">
        <v>931</v>
      </c>
      <c r="BT10" s="23" t="s">
        <v>932</v>
      </c>
      <c r="BU10" s="23">
        <v>-10.6</v>
      </c>
      <c r="BV10" s="23" t="s">
        <v>933</v>
      </c>
      <c r="BW10" s="23" t="s">
        <v>934</v>
      </c>
      <c r="BX10" s="23">
        <v>-13.1</v>
      </c>
      <c r="BY10" s="23" t="s">
        <v>935</v>
      </c>
      <c r="BZ10" s="23" t="s">
        <v>936</v>
      </c>
      <c r="CA10" s="23">
        <v>-10.7</v>
      </c>
    </row>
    <row r="11" spans="1:79" ht="11.25" outlineLevel="1">
      <c r="A11" s="18" t="s">
        <v>54</v>
      </c>
      <c r="B11" s="58" t="s">
        <v>2289</v>
      </c>
      <c r="C11" s="58" t="s">
        <v>2290</v>
      </c>
      <c r="D11" s="58">
        <v>28.7</v>
      </c>
      <c r="E11" s="58" t="s">
        <v>2291</v>
      </c>
      <c r="F11" s="58" t="s">
        <v>2292</v>
      </c>
      <c r="G11" s="58">
        <v>34.3</v>
      </c>
      <c r="H11" s="59" t="s">
        <v>2293</v>
      </c>
      <c r="I11" s="59" t="s">
        <v>2294</v>
      </c>
      <c r="J11" s="60">
        <v>2.2</v>
      </c>
      <c r="K11" s="59" t="s">
        <v>596</v>
      </c>
      <c r="L11" s="59" t="s">
        <v>538</v>
      </c>
      <c r="M11" s="60">
        <v>2.8</v>
      </c>
      <c r="N11" s="59" t="s">
        <v>694</v>
      </c>
      <c r="O11" s="59" t="s">
        <v>517</v>
      </c>
      <c r="P11" s="69">
        <v>1.5</v>
      </c>
      <c r="Q11" s="74" t="s">
        <v>55</v>
      </c>
      <c r="R11" s="19" t="s">
        <v>56</v>
      </c>
      <c r="S11" s="21">
        <v>26.8</v>
      </c>
      <c r="T11" s="23" t="s">
        <v>937</v>
      </c>
      <c r="U11" s="23" t="s">
        <v>938</v>
      </c>
      <c r="V11" s="23">
        <v>24.4</v>
      </c>
      <c r="W11" s="23">
        <f t="shared" si="0"/>
        <v>2300.1000000000004</v>
      </c>
      <c r="X11" s="23">
        <f t="shared" si="1"/>
        <v>3086.3999999999996</v>
      </c>
      <c r="Y11" s="23">
        <f t="shared" si="2"/>
        <v>2.400000000000002</v>
      </c>
      <c r="Z11" s="23" t="s">
        <v>939</v>
      </c>
      <c r="AA11" s="23" t="s">
        <v>940</v>
      </c>
      <c r="AB11" s="23">
        <v>27.7</v>
      </c>
      <c r="AC11" s="19" t="s">
        <v>57</v>
      </c>
      <c r="AD11" s="19" t="s">
        <v>58</v>
      </c>
      <c r="AE11" s="20">
        <v>68.7</v>
      </c>
      <c r="AF11" s="19" t="s">
        <v>59</v>
      </c>
      <c r="AG11" s="19" t="s">
        <v>60</v>
      </c>
      <c r="AH11" s="21">
        <v>62.2</v>
      </c>
      <c r="AI11" s="19" t="s">
        <v>547</v>
      </c>
      <c r="AJ11" s="19" t="s">
        <v>548</v>
      </c>
      <c r="AK11" s="20">
        <v>132.3</v>
      </c>
      <c r="AL11" s="47">
        <f t="shared" si="3"/>
        <v>24.504341341288026</v>
      </c>
      <c r="AM11" s="47">
        <f t="shared" si="4"/>
        <v>25.93395512982102</v>
      </c>
      <c r="AN11" s="48">
        <f t="shared" si="5"/>
        <v>1.4296137885329934</v>
      </c>
      <c r="AO11" s="22" t="s">
        <v>542</v>
      </c>
      <c r="AP11" s="22" t="s">
        <v>549</v>
      </c>
      <c r="AQ11" s="22">
        <v>1.3</v>
      </c>
      <c r="AR11" s="22" t="s">
        <v>550</v>
      </c>
      <c r="AS11" s="22" t="s">
        <v>551</v>
      </c>
      <c r="AT11" s="80">
        <v>1.2</v>
      </c>
      <c r="AU11" s="22">
        <f t="shared" si="6"/>
        <v>1.1515058578175796</v>
      </c>
      <c r="AV11" s="22">
        <f t="shared" si="7"/>
        <v>1.1343901020865303</v>
      </c>
      <c r="AW11" s="80">
        <f t="shared" si="8"/>
        <v>-0.017115755731049287</v>
      </c>
      <c r="AX11" s="87" t="s">
        <v>941</v>
      </c>
      <c r="AY11" s="23" t="s">
        <v>942</v>
      </c>
      <c r="AZ11" s="23">
        <v>45.1</v>
      </c>
      <c r="BA11" s="23" t="s">
        <v>943</v>
      </c>
      <c r="BB11" s="23" t="s">
        <v>944</v>
      </c>
      <c r="BC11" s="23">
        <v>31.6</v>
      </c>
      <c r="BD11" s="23" t="s">
        <v>945</v>
      </c>
      <c r="BE11" s="23" t="s">
        <v>946</v>
      </c>
      <c r="BF11" s="23">
        <v>24.7</v>
      </c>
      <c r="BG11" s="23" t="s">
        <v>947</v>
      </c>
      <c r="BH11" s="23" t="s">
        <v>948</v>
      </c>
      <c r="BI11" s="23">
        <v>29.7</v>
      </c>
      <c r="BJ11" s="23" t="s">
        <v>949</v>
      </c>
      <c r="BK11" s="23" t="s">
        <v>950</v>
      </c>
      <c r="BL11" s="23">
        <v>32.9</v>
      </c>
      <c r="BM11" s="23" t="s">
        <v>951</v>
      </c>
      <c r="BN11" s="23" t="s">
        <v>952</v>
      </c>
      <c r="BO11" s="23">
        <v>10.8</v>
      </c>
      <c r="BP11" s="23" t="s">
        <v>953</v>
      </c>
      <c r="BQ11" s="23" t="s">
        <v>954</v>
      </c>
      <c r="BR11" s="23">
        <v>22.8</v>
      </c>
      <c r="BS11" s="23" t="s">
        <v>955</v>
      </c>
      <c r="BT11" s="23" t="s">
        <v>956</v>
      </c>
      <c r="BU11" s="23">
        <v>11.1</v>
      </c>
      <c r="BV11" s="23" t="s">
        <v>957</v>
      </c>
      <c r="BW11" s="23" t="s">
        <v>958</v>
      </c>
      <c r="BX11" s="23">
        <v>0.9</v>
      </c>
      <c r="BY11" s="23" t="s">
        <v>959</v>
      </c>
      <c r="BZ11" s="23" t="s">
        <v>960</v>
      </c>
      <c r="CA11" s="23">
        <v>-13</v>
      </c>
    </row>
    <row r="12" spans="1:79" ht="11.25" outlineLevel="1">
      <c r="A12" s="18" t="s">
        <v>61</v>
      </c>
      <c r="B12" s="58" t="s">
        <v>2295</v>
      </c>
      <c r="C12" s="58" t="s">
        <v>2296</v>
      </c>
      <c r="D12" s="58">
        <v>-0.3</v>
      </c>
      <c r="E12" s="58" t="s">
        <v>2297</v>
      </c>
      <c r="F12" s="58" t="s">
        <v>2298</v>
      </c>
      <c r="G12" s="58">
        <v>2.1</v>
      </c>
      <c r="H12" s="59" t="s">
        <v>1182</v>
      </c>
      <c r="I12" s="59" t="s">
        <v>1106</v>
      </c>
      <c r="J12" s="60">
        <v>0.9</v>
      </c>
      <c r="K12" s="59" t="s">
        <v>617</v>
      </c>
      <c r="L12" s="59" t="s">
        <v>550</v>
      </c>
      <c r="M12" s="60">
        <v>0.7</v>
      </c>
      <c r="N12" s="59" t="s">
        <v>616</v>
      </c>
      <c r="O12" s="59" t="s">
        <v>697</v>
      </c>
      <c r="P12" s="69">
        <v>0.3</v>
      </c>
      <c r="Q12" s="74" t="s">
        <v>62</v>
      </c>
      <c r="R12" s="19" t="s">
        <v>63</v>
      </c>
      <c r="S12" s="21">
        <v>9.9</v>
      </c>
      <c r="T12" s="23" t="s">
        <v>961</v>
      </c>
      <c r="U12" s="23" t="s">
        <v>962</v>
      </c>
      <c r="V12" s="23">
        <v>9.8</v>
      </c>
      <c r="W12" s="23">
        <f t="shared" si="0"/>
        <v>2222.3999999999996</v>
      </c>
      <c r="X12" s="23">
        <f t="shared" si="1"/>
        <v>2457.3999999999996</v>
      </c>
      <c r="Y12" s="23">
        <f t="shared" si="2"/>
        <v>0.09999999999999964</v>
      </c>
      <c r="Z12" s="23" t="s">
        <v>963</v>
      </c>
      <c r="AA12" s="23" t="s">
        <v>964</v>
      </c>
      <c r="AB12" s="23">
        <v>10.7</v>
      </c>
      <c r="AC12" s="19" t="s">
        <v>64</v>
      </c>
      <c r="AD12" s="19" t="s">
        <v>65</v>
      </c>
      <c r="AE12" s="20">
        <v>10</v>
      </c>
      <c r="AF12" s="19" t="s">
        <v>66</v>
      </c>
      <c r="AG12" s="19" t="s">
        <v>67</v>
      </c>
      <c r="AH12" s="21">
        <v>12</v>
      </c>
      <c r="AI12" s="19" t="s">
        <v>552</v>
      </c>
      <c r="AJ12" s="19" t="s">
        <v>553</v>
      </c>
      <c r="AK12" s="20">
        <v>21.6</v>
      </c>
      <c r="AL12" s="47">
        <f t="shared" si="3"/>
        <v>17.95254982107227</v>
      </c>
      <c r="AM12" s="47">
        <f t="shared" si="4"/>
        <v>18.05464737820423</v>
      </c>
      <c r="AN12" s="48">
        <f t="shared" si="5"/>
        <v>0.1020975571319589</v>
      </c>
      <c r="AO12" s="22" t="s">
        <v>554</v>
      </c>
      <c r="AP12" s="22" t="s">
        <v>554</v>
      </c>
      <c r="AQ12" s="22">
        <v>0</v>
      </c>
      <c r="AR12" s="22" t="s">
        <v>527</v>
      </c>
      <c r="AS12" s="22" t="s">
        <v>527</v>
      </c>
      <c r="AT12" s="80">
        <v>0</v>
      </c>
      <c r="AU12" s="22">
        <f t="shared" si="6"/>
        <v>0.7311315461530737</v>
      </c>
      <c r="AV12" s="22">
        <f t="shared" si="7"/>
        <v>0.8065192787433116</v>
      </c>
      <c r="AW12" s="80">
        <f t="shared" si="8"/>
        <v>0.0753877325902379</v>
      </c>
      <c r="AX12" s="87" t="s">
        <v>965</v>
      </c>
      <c r="AY12" s="23" t="s">
        <v>966</v>
      </c>
      <c r="AZ12" s="23">
        <v>26.1</v>
      </c>
      <c r="BA12" s="23" t="s">
        <v>967</v>
      </c>
      <c r="BB12" s="23" t="s">
        <v>968</v>
      </c>
      <c r="BC12" s="23">
        <v>15.9</v>
      </c>
      <c r="BD12" s="23" t="s">
        <v>969</v>
      </c>
      <c r="BE12" s="23" t="s">
        <v>970</v>
      </c>
      <c r="BF12" s="23">
        <v>3.9</v>
      </c>
      <c r="BG12" s="23" t="s">
        <v>971</v>
      </c>
      <c r="BH12" s="23" t="s">
        <v>972</v>
      </c>
      <c r="BI12" s="23">
        <v>5.7</v>
      </c>
      <c r="BJ12" s="23" t="s">
        <v>973</v>
      </c>
      <c r="BK12" s="23" t="s">
        <v>974</v>
      </c>
      <c r="BL12" s="23">
        <v>-2</v>
      </c>
      <c r="BM12" s="23" t="s">
        <v>975</v>
      </c>
      <c r="BN12" s="23" t="s">
        <v>976</v>
      </c>
      <c r="BO12" s="23">
        <v>0.3</v>
      </c>
      <c r="BP12" s="23" t="s">
        <v>977</v>
      </c>
      <c r="BQ12" s="23" t="s">
        <v>978</v>
      </c>
      <c r="BR12" s="23">
        <v>17.8</v>
      </c>
      <c r="BS12" s="23" t="s">
        <v>979</v>
      </c>
      <c r="BT12" s="23" t="s">
        <v>980</v>
      </c>
      <c r="BU12" s="23">
        <v>4.7</v>
      </c>
      <c r="BV12" s="23" t="s">
        <v>981</v>
      </c>
      <c r="BW12" s="23" t="s">
        <v>982</v>
      </c>
      <c r="BX12" s="23">
        <v>1.2</v>
      </c>
      <c r="BY12" s="23" t="s">
        <v>983</v>
      </c>
      <c r="BZ12" s="23" t="s">
        <v>984</v>
      </c>
      <c r="CA12" s="23">
        <v>-0.8</v>
      </c>
    </row>
    <row r="13" spans="1:79" ht="11.25" outlineLevel="1">
      <c r="A13" s="18" t="s">
        <v>68</v>
      </c>
      <c r="B13" s="58" t="s">
        <v>2299</v>
      </c>
      <c r="C13" s="58" t="s">
        <v>2300</v>
      </c>
      <c r="D13" s="58">
        <v>3.7</v>
      </c>
      <c r="E13" s="58" t="s">
        <v>2301</v>
      </c>
      <c r="F13" s="58" t="s">
        <v>2302</v>
      </c>
      <c r="G13" s="58">
        <v>6.1</v>
      </c>
      <c r="H13" s="59" t="s">
        <v>1335</v>
      </c>
      <c r="I13" s="59" t="s">
        <v>2111</v>
      </c>
      <c r="J13" s="60">
        <v>1.1</v>
      </c>
      <c r="K13" s="59" t="s">
        <v>533</v>
      </c>
      <c r="L13" s="59" t="s">
        <v>596</v>
      </c>
      <c r="M13" s="60">
        <v>0.9</v>
      </c>
      <c r="N13" s="59" t="s">
        <v>583</v>
      </c>
      <c r="O13" s="59" t="s">
        <v>558</v>
      </c>
      <c r="P13" s="69">
        <v>0.5</v>
      </c>
      <c r="Q13" s="74" t="s">
        <v>69</v>
      </c>
      <c r="R13" s="19" t="s">
        <v>70</v>
      </c>
      <c r="S13" s="21">
        <v>4.8</v>
      </c>
      <c r="T13" s="23" t="s">
        <v>985</v>
      </c>
      <c r="U13" s="23" t="s">
        <v>986</v>
      </c>
      <c r="V13" s="23">
        <v>4.5</v>
      </c>
      <c r="W13" s="23">
        <f t="shared" si="0"/>
        <v>1266.2000000000007</v>
      </c>
      <c r="X13" s="23">
        <f t="shared" si="1"/>
        <v>1350.8000000000002</v>
      </c>
      <c r="Y13" s="23">
        <f t="shared" si="2"/>
        <v>0.2999999999999998</v>
      </c>
      <c r="Z13" s="23" t="s">
        <v>987</v>
      </c>
      <c r="AA13" s="23" t="s">
        <v>988</v>
      </c>
      <c r="AB13" s="23">
        <v>4.3</v>
      </c>
      <c r="AC13" s="19" t="s">
        <v>71</v>
      </c>
      <c r="AD13" s="19" t="s">
        <v>44</v>
      </c>
      <c r="AE13" s="20">
        <v>25.7</v>
      </c>
      <c r="AF13" s="19" t="s">
        <v>72</v>
      </c>
      <c r="AG13" s="19" t="s">
        <v>73</v>
      </c>
      <c r="AH13" s="21">
        <v>20.8</v>
      </c>
      <c r="AI13" s="19" t="s">
        <v>555</v>
      </c>
      <c r="AJ13" s="19" t="s">
        <v>556</v>
      </c>
      <c r="AK13" s="20">
        <v>36.4</v>
      </c>
      <c r="AL13" s="47">
        <f t="shared" si="3"/>
        <v>14.473834617407016</v>
      </c>
      <c r="AM13" s="47">
        <f t="shared" si="4"/>
        <v>14.735464164939458</v>
      </c>
      <c r="AN13" s="48">
        <f t="shared" si="5"/>
        <v>0.2616295475324417</v>
      </c>
      <c r="AO13" s="22" t="s">
        <v>557</v>
      </c>
      <c r="AP13" s="22" t="s">
        <v>558</v>
      </c>
      <c r="AQ13" s="22">
        <v>0.3</v>
      </c>
      <c r="AR13" s="22" t="s">
        <v>559</v>
      </c>
      <c r="AS13" s="22" t="s">
        <v>527</v>
      </c>
      <c r="AT13" s="80">
        <v>0.5</v>
      </c>
      <c r="AU13" s="22">
        <f t="shared" si="6"/>
        <v>0.9476055849825065</v>
      </c>
      <c r="AV13" s="22">
        <f t="shared" si="7"/>
        <v>0.9570991553472056</v>
      </c>
      <c r="AW13" s="80">
        <f t="shared" si="8"/>
        <v>0.009493570364699111</v>
      </c>
      <c r="AX13" s="87" t="s">
        <v>613</v>
      </c>
      <c r="AY13" s="23" t="s">
        <v>989</v>
      </c>
      <c r="AZ13" s="23">
        <v>-5.9</v>
      </c>
      <c r="BA13" s="23" t="s">
        <v>990</v>
      </c>
      <c r="BB13" s="23" t="s">
        <v>991</v>
      </c>
      <c r="BC13" s="23">
        <v>7.1</v>
      </c>
      <c r="BD13" s="23" t="s">
        <v>992</v>
      </c>
      <c r="BE13" s="23" t="s">
        <v>993</v>
      </c>
      <c r="BF13" s="23">
        <v>-5.7</v>
      </c>
      <c r="BG13" s="23" t="s">
        <v>994</v>
      </c>
      <c r="BH13" s="23" t="s">
        <v>995</v>
      </c>
      <c r="BI13" s="23">
        <v>5.2</v>
      </c>
      <c r="BJ13" s="23" t="s">
        <v>996</v>
      </c>
      <c r="BK13" s="23" t="s">
        <v>997</v>
      </c>
      <c r="BL13" s="23">
        <v>3.7</v>
      </c>
      <c r="BM13" s="23" t="s">
        <v>998</v>
      </c>
      <c r="BN13" s="23" t="s">
        <v>999</v>
      </c>
      <c r="BO13" s="23">
        <v>7.9</v>
      </c>
      <c r="BP13" s="23" t="s">
        <v>1000</v>
      </c>
      <c r="BQ13" s="23" t="s">
        <v>1001</v>
      </c>
      <c r="BR13" s="23">
        <v>16</v>
      </c>
      <c r="BS13" s="23" t="s">
        <v>1002</v>
      </c>
      <c r="BT13" s="23" t="s">
        <v>1003</v>
      </c>
      <c r="BU13" s="23">
        <v>-17.5</v>
      </c>
      <c r="BV13" s="23" t="s">
        <v>1004</v>
      </c>
      <c r="BW13" s="23" t="s">
        <v>1005</v>
      </c>
      <c r="BX13" s="23">
        <v>-15.5</v>
      </c>
      <c r="BY13" s="23" t="s">
        <v>1006</v>
      </c>
      <c r="BZ13" s="23" t="s">
        <v>1007</v>
      </c>
      <c r="CA13" s="23">
        <v>16.7</v>
      </c>
    </row>
    <row r="14" spans="1:79" ht="11.25" outlineLevel="1">
      <c r="A14" s="18" t="s">
        <v>74</v>
      </c>
      <c r="B14" s="58" t="s">
        <v>2303</v>
      </c>
      <c r="C14" s="58" t="s">
        <v>2304</v>
      </c>
      <c r="D14" s="58">
        <v>4.8</v>
      </c>
      <c r="E14" s="58" t="s">
        <v>2305</v>
      </c>
      <c r="F14" s="58" t="s">
        <v>2306</v>
      </c>
      <c r="G14" s="58">
        <v>4.7</v>
      </c>
      <c r="H14" s="59" t="s">
        <v>1608</v>
      </c>
      <c r="I14" s="59" t="s">
        <v>1608</v>
      </c>
      <c r="J14" s="60">
        <v>0</v>
      </c>
      <c r="K14" s="59" t="s">
        <v>538</v>
      </c>
      <c r="L14" s="59" t="s">
        <v>662</v>
      </c>
      <c r="M14" s="60">
        <v>1.5</v>
      </c>
      <c r="N14" s="59" t="s">
        <v>596</v>
      </c>
      <c r="O14" s="59" t="s">
        <v>529</v>
      </c>
      <c r="P14" s="69">
        <v>0.8</v>
      </c>
      <c r="Q14" s="74" t="s">
        <v>75</v>
      </c>
      <c r="R14" s="19" t="s">
        <v>76</v>
      </c>
      <c r="S14" s="21">
        <v>7.9</v>
      </c>
      <c r="T14" s="23" t="s">
        <v>1008</v>
      </c>
      <c r="U14" s="23" t="s">
        <v>1009</v>
      </c>
      <c r="V14" s="23">
        <v>9.4</v>
      </c>
      <c r="W14" s="23">
        <f t="shared" si="0"/>
        <v>10792.600000000002</v>
      </c>
      <c r="X14" s="23">
        <f t="shared" si="1"/>
        <v>11308.099999999999</v>
      </c>
      <c r="Y14" s="23">
        <f t="shared" si="2"/>
        <v>-1.5</v>
      </c>
      <c r="Z14" s="23" t="s">
        <v>1010</v>
      </c>
      <c r="AA14" s="23" t="s">
        <v>1011</v>
      </c>
      <c r="AB14" s="23">
        <v>2.6</v>
      </c>
      <c r="AC14" s="19" t="s">
        <v>77</v>
      </c>
      <c r="AD14" s="19" t="s">
        <v>78</v>
      </c>
      <c r="AE14" s="20">
        <v>12.3</v>
      </c>
      <c r="AF14" s="19" t="s">
        <v>79</v>
      </c>
      <c r="AG14" s="19" t="s">
        <v>80</v>
      </c>
      <c r="AH14" s="21">
        <v>12.5</v>
      </c>
      <c r="AI14" s="19" t="s">
        <v>560</v>
      </c>
      <c r="AJ14" s="19" t="s">
        <v>561</v>
      </c>
      <c r="AK14" s="20">
        <v>28</v>
      </c>
      <c r="AL14" s="47">
        <f t="shared" si="3"/>
        <v>32.744737528747144</v>
      </c>
      <c r="AM14" s="47">
        <f t="shared" si="4"/>
        <v>31.798536065486182</v>
      </c>
      <c r="AN14" s="48">
        <f t="shared" si="5"/>
        <v>-0.9462014632609623</v>
      </c>
      <c r="AO14" s="22" t="s">
        <v>562</v>
      </c>
      <c r="AP14" s="22" t="s">
        <v>563</v>
      </c>
      <c r="AQ14" s="22">
        <v>0.3</v>
      </c>
      <c r="AR14" s="22" t="s">
        <v>564</v>
      </c>
      <c r="AS14" s="22" t="s">
        <v>565</v>
      </c>
      <c r="AT14" s="80">
        <v>0.4</v>
      </c>
      <c r="AU14" s="22">
        <f t="shared" si="6"/>
        <v>0.702544394211647</v>
      </c>
      <c r="AV14" s="22">
        <f t="shared" si="7"/>
        <v>0.7232647864579413</v>
      </c>
      <c r="AW14" s="80">
        <f t="shared" si="8"/>
        <v>0.020720392246294295</v>
      </c>
      <c r="AX14" s="87" t="s">
        <v>1012</v>
      </c>
      <c r="AY14" s="23" t="s">
        <v>1013</v>
      </c>
      <c r="AZ14" s="23">
        <v>6.7</v>
      </c>
      <c r="BA14" s="23" t="s">
        <v>1014</v>
      </c>
      <c r="BB14" s="23" t="s">
        <v>1015</v>
      </c>
      <c r="BC14" s="23">
        <v>5.5</v>
      </c>
      <c r="BD14" s="23" t="s">
        <v>1016</v>
      </c>
      <c r="BE14" s="23" t="s">
        <v>1017</v>
      </c>
      <c r="BF14" s="23">
        <v>-7</v>
      </c>
      <c r="BG14" s="23" t="s">
        <v>1018</v>
      </c>
      <c r="BH14" s="23" t="s">
        <v>1019</v>
      </c>
      <c r="BI14" s="23">
        <v>0</v>
      </c>
      <c r="BJ14" s="23" t="s">
        <v>1020</v>
      </c>
      <c r="BK14" s="23" t="s">
        <v>1021</v>
      </c>
      <c r="BL14" s="23">
        <v>-7.6</v>
      </c>
      <c r="BM14" s="23" t="s">
        <v>1022</v>
      </c>
      <c r="BN14" s="23" t="s">
        <v>1023</v>
      </c>
      <c r="BO14" s="23">
        <v>-2</v>
      </c>
      <c r="BP14" s="23" t="s">
        <v>1024</v>
      </c>
      <c r="BQ14" s="23" t="s">
        <v>1025</v>
      </c>
      <c r="BR14" s="23">
        <v>-2.1</v>
      </c>
      <c r="BS14" s="23" t="s">
        <v>1026</v>
      </c>
      <c r="BT14" s="23" t="s">
        <v>1027</v>
      </c>
      <c r="BU14" s="23">
        <v>6.4</v>
      </c>
      <c r="BV14" s="23" t="s">
        <v>1028</v>
      </c>
      <c r="BW14" s="23" t="s">
        <v>1029</v>
      </c>
      <c r="BX14" s="23">
        <v>7.4</v>
      </c>
      <c r="BY14" s="23" t="s">
        <v>1030</v>
      </c>
      <c r="BZ14" s="23" t="s">
        <v>1031</v>
      </c>
      <c r="CA14" s="23">
        <v>-4.4</v>
      </c>
    </row>
    <row r="15" spans="1:79" ht="11.25" outlineLevel="1">
      <c r="A15" s="18" t="s">
        <v>81</v>
      </c>
      <c r="B15" s="58" t="s">
        <v>2307</v>
      </c>
      <c r="C15" s="58" t="s">
        <v>2308</v>
      </c>
      <c r="D15" s="58">
        <v>19.7</v>
      </c>
      <c r="E15" s="58" t="s">
        <v>2309</v>
      </c>
      <c r="F15" s="58" t="s">
        <v>2310</v>
      </c>
      <c r="G15" s="58">
        <v>21.8</v>
      </c>
      <c r="H15" s="59" t="s">
        <v>2311</v>
      </c>
      <c r="I15" s="59" t="s">
        <v>2312</v>
      </c>
      <c r="J15" s="60">
        <v>0.3</v>
      </c>
      <c r="K15" s="59" t="s">
        <v>624</v>
      </c>
      <c r="L15" s="59" t="s">
        <v>2313</v>
      </c>
      <c r="M15" s="60">
        <v>7.6</v>
      </c>
      <c r="N15" s="59" t="s">
        <v>593</v>
      </c>
      <c r="O15" s="59" t="s">
        <v>715</v>
      </c>
      <c r="P15" s="69">
        <v>1.5</v>
      </c>
      <c r="Q15" s="74" t="s">
        <v>82</v>
      </c>
      <c r="R15" s="19" t="s">
        <v>83</v>
      </c>
      <c r="S15" s="21">
        <v>28.9</v>
      </c>
      <c r="T15" s="23" t="s">
        <v>1032</v>
      </c>
      <c r="U15" s="23" t="s">
        <v>1033</v>
      </c>
      <c r="V15" s="23">
        <v>29.4</v>
      </c>
      <c r="W15" s="23">
        <f t="shared" si="0"/>
        <v>11240.699999999953</v>
      </c>
      <c r="X15" s="23">
        <f t="shared" si="1"/>
        <v>13080.800000000047</v>
      </c>
      <c r="Y15" s="23">
        <f t="shared" si="2"/>
        <v>-0.5</v>
      </c>
      <c r="Z15" s="23" t="s">
        <v>1034</v>
      </c>
      <c r="AA15" s="23" t="s">
        <v>1035</v>
      </c>
      <c r="AB15" s="23">
        <v>17.6</v>
      </c>
      <c r="AC15" s="19" t="s">
        <v>84</v>
      </c>
      <c r="AD15" s="19" t="s">
        <v>85</v>
      </c>
      <c r="AE15" s="20">
        <v>12.8</v>
      </c>
      <c r="AF15" s="19" t="s">
        <v>86</v>
      </c>
      <c r="AG15" s="19" t="s">
        <v>87</v>
      </c>
      <c r="AH15" s="21">
        <v>58.8</v>
      </c>
      <c r="AI15" s="19" t="s">
        <v>566</v>
      </c>
      <c r="AJ15" s="19" t="s">
        <v>567</v>
      </c>
      <c r="AK15" s="20">
        <v>1166</v>
      </c>
      <c r="AL15" s="47">
        <f t="shared" si="3"/>
        <v>3.988905571380446</v>
      </c>
      <c r="AM15" s="47">
        <f t="shared" si="4"/>
        <v>3.602465279508609</v>
      </c>
      <c r="AN15" s="48">
        <f t="shared" si="5"/>
        <v>-0.3864402918718368</v>
      </c>
      <c r="AO15" s="22" t="s">
        <v>568</v>
      </c>
      <c r="AP15" s="22" t="s">
        <v>569</v>
      </c>
      <c r="AQ15" s="22">
        <v>-0.1</v>
      </c>
      <c r="AR15" s="22" t="s">
        <v>569</v>
      </c>
      <c r="AS15" s="22" t="s">
        <v>570</v>
      </c>
      <c r="AT15" s="80">
        <v>0.2</v>
      </c>
      <c r="AU15" s="22">
        <f t="shared" si="6"/>
        <v>1.8186078119070788</v>
      </c>
      <c r="AV15" s="22">
        <f t="shared" si="7"/>
        <v>1.9569727484192532</v>
      </c>
      <c r="AW15" s="80">
        <f t="shared" si="8"/>
        <v>0.1383649365121744</v>
      </c>
      <c r="AX15" s="87" t="s">
        <v>1036</v>
      </c>
      <c r="AY15" s="23" t="s">
        <v>1037</v>
      </c>
      <c r="AZ15" s="23">
        <v>21.5</v>
      </c>
      <c r="BA15" s="23" t="s">
        <v>1038</v>
      </c>
      <c r="BB15" s="23" t="s">
        <v>1039</v>
      </c>
      <c r="BC15" s="23">
        <v>17.2</v>
      </c>
      <c r="BD15" s="23" t="s">
        <v>1040</v>
      </c>
      <c r="BE15" s="23" t="s">
        <v>1041</v>
      </c>
      <c r="BF15" s="23">
        <v>0</v>
      </c>
      <c r="BG15" s="23" t="s">
        <v>1042</v>
      </c>
      <c r="BH15" s="23" t="s">
        <v>1043</v>
      </c>
      <c r="BI15" s="23">
        <v>13</v>
      </c>
      <c r="BJ15" s="23" t="s">
        <v>1044</v>
      </c>
      <c r="BK15" s="23" t="s">
        <v>1045</v>
      </c>
      <c r="BL15" s="23">
        <v>2.6</v>
      </c>
      <c r="BM15" s="23" t="s">
        <v>1046</v>
      </c>
      <c r="BN15" s="23" t="s">
        <v>1047</v>
      </c>
      <c r="BO15" s="23">
        <v>13.3</v>
      </c>
      <c r="BP15" s="23" t="s">
        <v>1048</v>
      </c>
      <c r="BQ15" s="23" t="s">
        <v>1049</v>
      </c>
      <c r="BR15" s="23">
        <v>-0.6</v>
      </c>
      <c r="BS15" s="23" t="s">
        <v>1050</v>
      </c>
      <c r="BT15" s="23" t="s">
        <v>1051</v>
      </c>
      <c r="BU15" s="23">
        <v>16.3</v>
      </c>
      <c r="BV15" s="23" t="s">
        <v>1052</v>
      </c>
      <c r="BW15" s="23" t="s">
        <v>895</v>
      </c>
      <c r="BX15" s="23">
        <v>-22.8</v>
      </c>
      <c r="BY15" s="23" t="s">
        <v>1053</v>
      </c>
      <c r="BZ15" s="23" t="s">
        <v>1054</v>
      </c>
      <c r="CA15" s="23">
        <v>8.8</v>
      </c>
    </row>
    <row r="16" spans="1:79" ht="11.25" outlineLevel="1">
      <c r="A16" s="18" t="s">
        <v>88</v>
      </c>
      <c r="B16" s="58" t="s">
        <v>2314</v>
      </c>
      <c r="C16" s="58" t="s">
        <v>2315</v>
      </c>
      <c r="D16" s="58">
        <v>4.4</v>
      </c>
      <c r="E16" s="58" t="s">
        <v>2316</v>
      </c>
      <c r="F16" s="58" t="s">
        <v>2317</v>
      </c>
      <c r="G16" s="58">
        <v>6.6</v>
      </c>
      <c r="H16" s="59" t="s">
        <v>2272</v>
      </c>
      <c r="I16" s="59" t="s">
        <v>580</v>
      </c>
      <c r="J16" s="60">
        <v>0.9</v>
      </c>
      <c r="K16" s="59" t="s">
        <v>518</v>
      </c>
      <c r="L16" s="59" t="s">
        <v>551</v>
      </c>
      <c r="M16" s="60">
        <v>1</v>
      </c>
      <c r="N16" s="59" t="s">
        <v>694</v>
      </c>
      <c r="O16" s="59" t="s">
        <v>669</v>
      </c>
      <c r="P16" s="69">
        <v>0.5</v>
      </c>
      <c r="Q16" s="74" t="s">
        <v>89</v>
      </c>
      <c r="R16" s="19" t="s">
        <v>90</v>
      </c>
      <c r="S16" s="21">
        <v>4.3</v>
      </c>
      <c r="T16" s="23" t="s">
        <v>1055</v>
      </c>
      <c r="U16" s="23" t="s">
        <v>1056</v>
      </c>
      <c r="V16" s="23">
        <v>4</v>
      </c>
      <c r="W16" s="23">
        <f t="shared" si="0"/>
        <v>1633.7000000000007</v>
      </c>
      <c r="X16" s="23">
        <f t="shared" si="1"/>
        <v>1730.8000000000002</v>
      </c>
      <c r="Y16" s="23">
        <f t="shared" si="2"/>
        <v>0.2999999999999998</v>
      </c>
      <c r="Z16" s="23" t="s">
        <v>1057</v>
      </c>
      <c r="AA16" s="23" t="s">
        <v>1058</v>
      </c>
      <c r="AB16" s="23">
        <v>3.8</v>
      </c>
      <c r="AC16" s="19" t="s">
        <v>91</v>
      </c>
      <c r="AD16" s="19" t="s">
        <v>92</v>
      </c>
      <c r="AE16" s="20">
        <v>15.3</v>
      </c>
      <c r="AF16" s="19" t="s">
        <v>93</v>
      </c>
      <c r="AG16" s="19" t="s">
        <v>94</v>
      </c>
      <c r="AH16" s="21">
        <v>16.8</v>
      </c>
      <c r="AI16" s="19" t="s">
        <v>571</v>
      </c>
      <c r="AJ16" s="19" t="s">
        <v>572</v>
      </c>
      <c r="AK16" s="20">
        <v>30.7</v>
      </c>
      <c r="AL16" s="47">
        <f t="shared" si="3"/>
        <v>17.923006878695798</v>
      </c>
      <c r="AM16" s="47">
        <f t="shared" si="4"/>
        <v>18.202660777199352</v>
      </c>
      <c r="AN16" s="48">
        <f t="shared" si="5"/>
        <v>0.27965389850355393</v>
      </c>
      <c r="AO16" s="22" t="s">
        <v>516</v>
      </c>
      <c r="AP16" s="22" t="s">
        <v>573</v>
      </c>
      <c r="AQ16" s="22">
        <v>0.3</v>
      </c>
      <c r="AR16" s="22" t="s">
        <v>550</v>
      </c>
      <c r="AS16" s="22" t="s">
        <v>546</v>
      </c>
      <c r="AT16" s="80">
        <v>0.6</v>
      </c>
      <c r="AU16" s="22">
        <f t="shared" si="6"/>
        <v>0.8846863110489944</v>
      </c>
      <c r="AV16" s="22">
        <f t="shared" si="7"/>
        <v>0.8840182223875046</v>
      </c>
      <c r="AW16" s="80">
        <f t="shared" si="8"/>
        <v>-0.0006680886614898185</v>
      </c>
      <c r="AX16" s="87" t="s">
        <v>1059</v>
      </c>
      <c r="AY16" s="23" t="s">
        <v>1060</v>
      </c>
      <c r="AZ16" s="23">
        <v>9.4</v>
      </c>
      <c r="BA16" s="23" t="s">
        <v>1061</v>
      </c>
      <c r="BB16" s="23" t="s">
        <v>1062</v>
      </c>
      <c r="BC16" s="23">
        <v>9.4</v>
      </c>
      <c r="BD16" s="23" t="s">
        <v>1063</v>
      </c>
      <c r="BE16" s="23" t="s">
        <v>1064</v>
      </c>
      <c r="BF16" s="23">
        <v>0.5</v>
      </c>
      <c r="BG16" s="23" t="s">
        <v>1065</v>
      </c>
      <c r="BH16" s="23" t="s">
        <v>1066</v>
      </c>
      <c r="BI16" s="23">
        <v>0.1</v>
      </c>
      <c r="BJ16" s="23" t="s">
        <v>1067</v>
      </c>
      <c r="BK16" s="23" t="s">
        <v>1068</v>
      </c>
      <c r="BL16" s="23">
        <v>-1.7</v>
      </c>
      <c r="BM16" s="23" t="s">
        <v>1069</v>
      </c>
      <c r="BN16" s="23" t="s">
        <v>1070</v>
      </c>
      <c r="BO16" s="23">
        <v>-0.7</v>
      </c>
      <c r="BP16" s="23" t="s">
        <v>1071</v>
      </c>
      <c r="BQ16" s="23" t="s">
        <v>1072</v>
      </c>
      <c r="BR16" s="23">
        <v>2.8</v>
      </c>
      <c r="BS16" s="23" t="s">
        <v>1073</v>
      </c>
      <c r="BT16" s="23" t="s">
        <v>1074</v>
      </c>
      <c r="BU16" s="23">
        <v>2.6</v>
      </c>
      <c r="BV16" s="23" t="s">
        <v>1075</v>
      </c>
      <c r="BW16" s="23" t="s">
        <v>908</v>
      </c>
      <c r="BX16" s="23">
        <v>-6.7</v>
      </c>
      <c r="BY16" s="23" t="s">
        <v>1076</v>
      </c>
      <c r="BZ16" s="23" t="s">
        <v>1077</v>
      </c>
      <c r="CA16" s="23">
        <v>-9.8</v>
      </c>
    </row>
    <row r="17" spans="1:79" ht="11.25" outlineLevel="1">
      <c r="A17" s="18" t="s">
        <v>95</v>
      </c>
      <c r="B17" s="58" t="s">
        <v>2318</v>
      </c>
      <c r="C17" s="58" t="s">
        <v>2319</v>
      </c>
      <c r="D17" s="58">
        <v>8.9</v>
      </c>
      <c r="E17" s="58" t="s">
        <v>2320</v>
      </c>
      <c r="F17" s="58" t="s">
        <v>2321</v>
      </c>
      <c r="G17" s="58">
        <v>8.2</v>
      </c>
      <c r="H17" s="59" t="s">
        <v>956</v>
      </c>
      <c r="I17" s="59" t="s">
        <v>2322</v>
      </c>
      <c r="J17" s="60">
        <v>-0.4</v>
      </c>
      <c r="K17" s="59" t="s">
        <v>732</v>
      </c>
      <c r="L17" s="59" t="s">
        <v>2313</v>
      </c>
      <c r="M17" s="60">
        <v>1.2</v>
      </c>
      <c r="N17" s="59" t="s">
        <v>587</v>
      </c>
      <c r="O17" s="59" t="s">
        <v>599</v>
      </c>
      <c r="P17" s="69">
        <v>0.7</v>
      </c>
      <c r="Q17" s="74" t="s">
        <v>96</v>
      </c>
      <c r="R17" s="19" t="s">
        <v>97</v>
      </c>
      <c r="S17" s="21">
        <v>7.3</v>
      </c>
      <c r="T17" s="23" t="s">
        <v>1078</v>
      </c>
      <c r="U17" s="23" t="s">
        <v>1079</v>
      </c>
      <c r="V17" s="23">
        <v>2.6</v>
      </c>
      <c r="W17" s="23">
        <f t="shared" si="0"/>
        <v>4482.1</v>
      </c>
      <c r="X17" s="23">
        <f t="shared" si="1"/>
        <v>5449.4000000000015</v>
      </c>
      <c r="Y17" s="23">
        <f t="shared" si="2"/>
        <v>4.699999999999999</v>
      </c>
      <c r="Z17" s="23" t="s">
        <v>1080</v>
      </c>
      <c r="AA17" s="23" t="s">
        <v>1081</v>
      </c>
      <c r="AB17" s="23">
        <v>9.4</v>
      </c>
      <c r="AC17" s="19" t="s">
        <v>98</v>
      </c>
      <c r="AD17" s="19" t="s">
        <v>99</v>
      </c>
      <c r="AE17" s="20">
        <v>44.3</v>
      </c>
      <c r="AF17" s="19" t="s">
        <v>100</v>
      </c>
      <c r="AG17" s="19" t="s">
        <v>101</v>
      </c>
      <c r="AH17" s="21">
        <v>47</v>
      </c>
      <c r="AI17" s="19" t="s">
        <v>574</v>
      </c>
      <c r="AJ17" s="19" t="s">
        <v>575</v>
      </c>
      <c r="AK17" s="20">
        <v>26.5</v>
      </c>
      <c r="AL17" s="47">
        <f t="shared" si="3"/>
        <v>24.86463996449573</v>
      </c>
      <c r="AM17" s="47">
        <f t="shared" si="4"/>
        <v>28.17290243864611</v>
      </c>
      <c r="AN17" s="48">
        <f t="shared" si="5"/>
        <v>3.3082624741503786</v>
      </c>
      <c r="AO17" s="22" t="s">
        <v>576</v>
      </c>
      <c r="AP17" s="22" t="s">
        <v>577</v>
      </c>
      <c r="AQ17" s="22">
        <v>2.9</v>
      </c>
      <c r="AR17" s="22" t="s">
        <v>578</v>
      </c>
      <c r="AS17" s="22" t="s">
        <v>579</v>
      </c>
      <c r="AT17" s="80">
        <v>3.6</v>
      </c>
      <c r="AU17" s="22">
        <f t="shared" si="6"/>
        <v>0.7079152512419739</v>
      </c>
      <c r="AV17" s="22">
        <f t="shared" si="7"/>
        <v>0.6973257289533643</v>
      </c>
      <c r="AW17" s="80">
        <f t="shared" si="8"/>
        <v>-0.010589522288609543</v>
      </c>
      <c r="AX17" s="87" t="s">
        <v>1082</v>
      </c>
      <c r="AY17" s="23" t="s">
        <v>1083</v>
      </c>
      <c r="AZ17" s="23">
        <v>4.2</v>
      </c>
      <c r="BA17" s="23" t="s">
        <v>1084</v>
      </c>
      <c r="BB17" s="23" t="s">
        <v>1085</v>
      </c>
      <c r="BC17" s="23">
        <v>7.4</v>
      </c>
      <c r="BD17" s="23" t="s">
        <v>1086</v>
      </c>
      <c r="BE17" s="23" t="s">
        <v>1087</v>
      </c>
      <c r="BF17" s="23">
        <v>-8.7</v>
      </c>
      <c r="BG17" s="23" t="s">
        <v>1088</v>
      </c>
      <c r="BH17" s="23" t="s">
        <v>1089</v>
      </c>
      <c r="BI17" s="23">
        <v>2.7</v>
      </c>
      <c r="BJ17" s="23" t="s">
        <v>1090</v>
      </c>
      <c r="BK17" s="23" t="s">
        <v>1091</v>
      </c>
      <c r="BL17" s="23">
        <v>13</v>
      </c>
      <c r="BM17" s="23" t="s">
        <v>1092</v>
      </c>
      <c r="BN17" s="23" t="s">
        <v>927</v>
      </c>
      <c r="BO17" s="23">
        <v>-11</v>
      </c>
      <c r="BP17" s="23" t="s">
        <v>1093</v>
      </c>
      <c r="BQ17" s="23" t="s">
        <v>1094</v>
      </c>
      <c r="BR17" s="23">
        <v>0.3</v>
      </c>
      <c r="BS17" s="23" t="s">
        <v>1095</v>
      </c>
      <c r="BT17" s="23" t="s">
        <v>1096</v>
      </c>
      <c r="BU17" s="23">
        <v>-3.7</v>
      </c>
      <c r="BV17" s="23" t="s">
        <v>1097</v>
      </c>
      <c r="BW17" s="23" t="s">
        <v>1098</v>
      </c>
      <c r="BX17" s="23">
        <v>-7</v>
      </c>
      <c r="BY17" s="23" t="s">
        <v>1099</v>
      </c>
      <c r="BZ17" s="23" t="s">
        <v>1100</v>
      </c>
      <c r="CA17" s="23">
        <v>-10.3</v>
      </c>
    </row>
    <row r="18" spans="1:79" ht="11.25" outlineLevel="1">
      <c r="A18" s="18" t="s">
        <v>102</v>
      </c>
      <c r="B18" s="58" t="s">
        <v>2323</v>
      </c>
      <c r="C18" s="58" t="s">
        <v>2324</v>
      </c>
      <c r="D18" s="58">
        <v>6.5</v>
      </c>
      <c r="E18" s="58" t="s">
        <v>2325</v>
      </c>
      <c r="F18" s="58" t="s">
        <v>2326</v>
      </c>
      <c r="G18" s="58">
        <v>-14.5</v>
      </c>
      <c r="H18" s="59" t="s">
        <v>2327</v>
      </c>
      <c r="I18" s="59" t="s">
        <v>2328</v>
      </c>
      <c r="J18" s="60">
        <v>-12.1</v>
      </c>
      <c r="K18" s="59" t="s">
        <v>669</v>
      </c>
      <c r="L18" s="59" t="s">
        <v>589</v>
      </c>
      <c r="M18" s="60">
        <v>3.4</v>
      </c>
      <c r="N18" s="59" t="s">
        <v>697</v>
      </c>
      <c r="O18" s="59" t="s">
        <v>533</v>
      </c>
      <c r="P18" s="69">
        <v>1.4</v>
      </c>
      <c r="Q18" s="74" t="s">
        <v>103</v>
      </c>
      <c r="R18" s="19" t="s">
        <v>104</v>
      </c>
      <c r="S18" s="21">
        <v>19.1</v>
      </c>
      <c r="T18" s="23" t="s">
        <v>1101</v>
      </c>
      <c r="U18" s="23" t="s">
        <v>1102</v>
      </c>
      <c r="V18" s="23">
        <v>27.8</v>
      </c>
      <c r="W18" s="23">
        <f t="shared" si="0"/>
        <v>547.7000000000003</v>
      </c>
      <c r="X18" s="23">
        <f t="shared" si="1"/>
        <v>482.0999999999999</v>
      </c>
      <c r="Y18" s="23">
        <f t="shared" si="2"/>
        <v>-8.7</v>
      </c>
      <c r="Z18" s="23" t="s">
        <v>1103</v>
      </c>
      <c r="AA18" s="23" t="s">
        <v>1104</v>
      </c>
      <c r="AB18" s="23">
        <v>6.2</v>
      </c>
      <c r="AC18" s="19" t="s">
        <v>105</v>
      </c>
      <c r="AD18" s="19" t="s">
        <v>106</v>
      </c>
      <c r="AE18" s="20">
        <v>-68.7</v>
      </c>
      <c r="AF18" s="19" t="s">
        <v>107</v>
      </c>
      <c r="AG18" s="19" t="s">
        <v>108</v>
      </c>
      <c r="AH18" s="21">
        <v>-33.2</v>
      </c>
      <c r="AI18" s="19" t="s">
        <v>580</v>
      </c>
      <c r="AJ18" s="19" t="s">
        <v>581</v>
      </c>
      <c r="AK18" s="20">
        <v>102.8</v>
      </c>
      <c r="AL18" s="47">
        <f t="shared" si="3"/>
        <v>21.75743852540421</v>
      </c>
      <c r="AM18" s="47">
        <f t="shared" si="4"/>
        <v>16.077502834656173</v>
      </c>
      <c r="AN18" s="48">
        <f t="shared" si="5"/>
        <v>-5.679935690748039</v>
      </c>
      <c r="AO18" s="22" t="s">
        <v>582</v>
      </c>
      <c r="AP18" s="22" t="s">
        <v>583</v>
      </c>
      <c r="AQ18" s="22">
        <v>-3.9</v>
      </c>
      <c r="AR18" s="22" t="s">
        <v>551</v>
      </c>
      <c r="AS18" s="22" t="s">
        <v>584</v>
      </c>
      <c r="AT18" s="80">
        <v>-2.4</v>
      </c>
      <c r="AU18" s="22">
        <f t="shared" si="6"/>
        <v>0.8395757595971051</v>
      </c>
      <c r="AV18" s="22">
        <f t="shared" si="7"/>
        <v>0.9389403807615231</v>
      </c>
      <c r="AW18" s="80">
        <f t="shared" si="8"/>
        <v>0.09936462116441802</v>
      </c>
      <c r="AX18" s="87" t="s">
        <v>1105</v>
      </c>
      <c r="AY18" s="23" t="s">
        <v>577</v>
      </c>
      <c r="AZ18" s="23">
        <v>-73.5</v>
      </c>
      <c r="BA18" s="23" t="s">
        <v>1106</v>
      </c>
      <c r="BB18" s="23" t="s">
        <v>1107</v>
      </c>
      <c r="BC18" s="23">
        <v>49.3</v>
      </c>
      <c r="BD18" s="23" t="s">
        <v>1108</v>
      </c>
      <c r="BE18" s="23" t="s">
        <v>1109</v>
      </c>
      <c r="BF18" s="23">
        <v>89.3</v>
      </c>
      <c r="BG18" s="23" t="s">
        <v>1110</v>
      </c>
      <c r="BH18" s="23" t="s">
        <v>1111</v>
      </c>
      <c r="BI18" s="23">
        <v>2.8</v>
      </c>
      <c r="BJ18" s="23" t="s">
        <v>1112</v>
      </c>
      <c r="BK18" s="23" t="s">
        <v>1113</v>
      </c>
      <c r="BL18" s="23">
        <v>3.8</v>
      </c>
      <c r="BM18" s="23" t="s">
        <v>1114</v>
      </c>
      <c r="BN18" s="23" t="s">
        <v>747</v>
      </c>
      <c r="BO18" s="23">
        <v>-37</v>
      </c>
      <c r="BP18" s="23" t="s">
        <v>756</v>
      </c>
      <c r="BQ18" s="23" t="s">
        <v>1115</v>
      </c>
      <c r="BR18" s="23">
        <v>108.1</v>
      </c>
      <c r="BS18" s="23" t="s">
        <v>550</v>
      </c>
      <c r="BT18" s="23" t="s">
        <v>529</v>
      </c>
      <c r="BU18" s="23">
        <v>7</v>
      </c>
      <c r="BV18" s="23" t="s">
        <v>1116</v>
      </c>
      <c r="BW18" s="23" t="s">
        <v>608</v>
      </c>
      <c r="BX18" s="23">
        <v>-25</v>
      </c>
      <c r="BY18" s="23" t="s">
        <v>1117</v>
      </c>
      <c r="BZ18" s="23" t="s">
        <v>1118</v>
      </c>
      <c r="CA18" s="23">
        <v>2</v>
      </c>
    </row>
    <row r="19" spans="1:79" ht="11.25" outlineLevel="1">
      <c r="A19" s="18" t="s">
        <v>109</v>
      </c>
      <c r="B19" s="58" t="s">
        <v>2329</v>
      </c>
      <c r="C19" s="58" t="s">
        <v>2330</v>
      </c>
      <c r="D19" s="58">
        <v>-0.7</v>
      </c>
      <c r="E19" s="58" t="s">
        <v>2331</v>
      </c>
      <c r="F19" s="58" t="s">
        <v>2332</v>
      </c>
      <c r="G19" s="58">
        <v>2.8</v>
      </c>
      <c r="H19" s="59" t="s">
        <v>2090</v>
      </c>
      <c r="I19" s="59" t="s">
        <v>2333</v>
      </c>
      <c r="J19" s="60">
        <v>1.6</v>
      </c>
      <c r="K19" s="59" t="s">
        <v>715</v>
      </c>
      <c r="L19" s="59" t="s">
        <v>518</v>
      </c>
      <c r="M19" s="60">
        <v>2.8</v>
      </c>
      <c r="N19" s="59" t="s">
        <v>633</v>
      </c>
      <c r="O19" s="59" t="s">
        <v>674</v>
      </c>
      <c r="P19" s="69">
        <v>1.4</v>
      </c>
      <c r="Q19" s="74" t="s">
        <v>110</v>
      </c>
      <c r="R19" s="19" t="s">
        <v>111</v>
      </c>
      <c r="S19" s="21">
        <v>2.9</v>
      </c>
      <c r="T19" s="23" t="s">
        <v>1119</v>
      </c>
      <c r="U19" s="23" t="s">
        <v>1120</v>
      </c>
      <c r="V19" s="23">
        <v>2</v>
      </c>
      <c r="W19" s="23">
        <f t="shared" si="0"/>
        <v>2000.9000000000005</v>
      </c>
      <c r="X19" s="23">
        <f t="shared" si="1"/>
        <v>2132.2</v>
      </c>
      <c r="Y19" s="23">
        <f t="shared" si="2"/>
        <v>0.8999999999999999</v>
      </c>
      <c r="Z19" s="23" t="s">
        <v>1121</v>
      </c>
      <c r="AA19" s="23" t="s">
        <v>1122</v>
      </c>
      <c r="AB19" s="23">
        <v>-1.7</v>
      </c>
      <c r="AC19" s="19" t="s">
        <v>112</v>
      </c>
      <c r="AD19" s="19" t="s">
        <v>113</v>
      </c>
      <c r="AE19" s="20">
        <v>41.1</v>
      </c>
      <c r="AF19" s="19" t="s">
        <v>114</v>
      </c>
      <c r="AG19" s="19" t="s">
        <v>115</v>
      </c>
      <c r="AH19" s="21">
        <v>47.9</v>
      </c>
      <c r="AI19" s="19" t="s">
        <v>585</v>
      </c>
      <c r="AJ19" s="19" t="s">
        <v>586</v>
      </c>
      <c r="AK19" s="20">
        <v>182.5</v>
      </c>
      <c r="AL19" s="47">
        <f t="shared" si="3"/>
        <v>21.50880927042687</v>
      </c>
      <c r="AM19" s="47">
        <f t="shared" si="4"/>
        <v>22.263989391139095</v>
      </c>
      <c r="AN19" s="48">
        <f t="shared" si="5"/>
        <v>0.7551801207122253</v>
      </c>
      <c r="AO19" s="22" t="s">
        <v>587</v>
      </c>
      <c r="AP19" s="22" t="s">
        <v>588</v>
      </c>
      <c r="AQ19" s="22">
        <v>1.6</v>
      </c>
      <c r="AR19" s="22" t="s">
        <v>587</v>
      </c>
      <c r="AS19" s="22" t="s">
        <v>589</v>
      </c>
      <c r="AT19" s="80">
        <v>1.8</v>
      </c>
      <c r="AU19" s="22">
        <f t="shared" si="6"/>
        <v>0.653288669784688</v>
      </c>
      <c r="AV19" s="22">
        <f t="shared" si="7"/>
        <v>0.6772338981133142</v>
      </c>
      <c r="AW19" s="80">
        <f t="shared" si="8"/>
        <v>0.023945228328626222</v>
      </c>
      <c r="AX19" s="87" t="s">
        <v>746</v>
      </c>
      <c r="AY19" s="23" t="s">
        <v>1123</v>
      </c>
      <c r="AZ19" s="23">
        <v>1.3</v>
      </c>
      <c r="BA19" s="23" t="s">
        <v>1124</v>
      </c>
      <c r="BB19" s="23" t="s">
        <v>1125</v>
      </c>
      <c r="BC19" s="23">
        <v>4.9</v>
      </c>
      <c r="BD19" s="23" t="s">
        <v>1126</v>
      </c>
      <c r="BE19" s="23" t="s">
        <v>1127</v>
      </c>
      <c r="BF19" s="23">
        <v>-16</v>
      </c>
      <c r="BG19" s="23" t="s">
        <v>1128</v>
      </c>
      <c r="BH19" s="23" t="s">
        <v>1129</v>
      </c>
      <c r="BI19" s="23">
        <v>-0.8</v>
      </c>
      <c r="BJ19" s="23" t="s">
        <v>1130</v>
      </c>
      <c r="BK19" s="23" t="s">
        <v>1131</v>
      </c>
      <c r="BL19" s="23">
        <v>-2.2</v>
      </c>
      <c r="BM19" s="23" t="s">
        <v>1132</v>
      </c>
      <c r="BN19" s="23" t="s">
        <v>1133</v>
      </c>
      <c r="BO19" s="23">
        <v>1.4</v>
      </c>
      <c r="BP19" s="23" t="s">
        <v>1134</v>
      </c>
      <c r="BQ19" s="23" t="s">
        <v>1135</v>
      </c>
      <c r="BR19" s="23">
        <v>-7.1</v>
      </c>
      <c r="BS19" s="23" t="s">
        <v>1007</v>
      </c>
      <c r="BT19" s="23" t="s">
        <v>1136</v>
      </c>
      <c r="BU19" s="23">
        <v>338.6</v>
      </c>
      <c r="BV19" s="23" t="s">
        <v>1137</v>
      </c>
      <c r="BW19" s="23" t="s">
        <v>1138</v>
      </c>
      <c r="BX19" s="23">
        <v>-6.2</v>
      </c>
      <c r="BY19" s="23" t="s">
        <v>1139</v>
      </c>
      <c r="BZ19" s="23" t="s">
        <v>1140</v>
      </c>
      <c r="CA19" s="23">
        <v>-7.9</v>
      </c>
    </row>
    <row r="20" spans="1:79" ht="11.25" outlineLevel="1">
      <c r="A20" s="18" t="s">
        <v>116</v>
      </c>
      <c r="B20" s="58" t="s">
        <v>2334</v>
      </c>
      <c r="C20" s="58" t="s">
        <v>2335</v>
      </c>
      <c r="D20" s="58">
        <v>1</v>
      </c>
      <c r="E20" s="58" t="s">
        <v>2336</v>
      </c>
      <c r="F20" s="58" t="s">
        <v>2337</v>
      </c>
      <c r="G20" s="58">
        <v>9.3</v>
      </c>
      <c r="H20" s="59" t="s">
        <v>2338</v>
      </c>
      <c r="I20" s="59" t="s">
        <v>907</v>
      </c>
      <c r="J20" s="60">
        <v>2.9</v>
      </c>
      <c r="K20" s="59" t="s">
        <v>2339</v>
      </c>
      <c r="L20" s="59" t="s">
        <v>538</v>
      </c>
      <c r="M20" s="60">
        <v>14.8</v>
      </c>
      <c r="N20" s="59" t="s">
        <v>2340</v>
      </c>
      <c r="O20" s="59" t="s">
        <v>669</v>
      </c>
      <c r="P20" s="69">
        <v>5.4</v>
      </c>
      <c r="Q20" s="74" t="s">
        <v>117</v>
      </c>
      <c r="R20" s="19" t="s">
        <v>118</v>
      </c>
      <c r="S20" s="21">
        <v>10.8</v>
      </c>
      <c r="T20" s="23" t="s">
        <v>1141</v>
      </c>
      <c r="U20" s="23" t="s">
        <v>1142</v>
      </c>
      <c r="V20" s="23">
        <v>6.6</v>
      </c>
      <c r="W20" s="23">
        <f t="shared" si="0"/>
        <v>1941.5</v>
      </c>
      <c r="X20" s="23">
        <f t="shared" si="1"/>
        <v>3269.7000000000007</v>
      </c>
      <c r="Y20" s="23">
        <f t="shared" si="2"/>
        <v>4.200000000000001</v>
      </c>
      <c r="Z20" s="23" t="s">
        <v>1143</v>
      </c>
      <c r="AA20" s="23" t="s">
        <v>1144</v>
      </c>
      <c r="AB20" s="23">
        <v>6.4</v>
      </c>
      <c r="AC20" s="19" t="s">
        <v>119</v>
      </c>
      <c r="AD20" s="19" t="s">
        <v>120</v>
      </c>
      <c r="AE20" s="20" t="s">
        <v>2245</v>
      </c>
      <c r="AF20" s="19" t="s">
        <v>121</v>
      </c>
      <c r="AG20" s="19" t="s">
        <v>122</v>
      </c>
      <c r="AH20" s="21">
        <v>2088.6</v>
      </c>
      <c r="AI20" s="19" t="s">
        <v>590</v>
      </c>
      <c r="AJ20" s="19" t="s">
        <v>591</v>
      </c>
      <c r="AK20" s="20" t="s">
        <v>2245</v>
      </c>
      <c r="AL20" s="47">
        <f t="shared" si="3"/>
        <v>6.9381410141871855</v>
      </c>
      <c r="AM20" s="47">
        <f t="shared" si="4"/>
        <v>10.541060714988058</v>
      </c>
      <c r="AN20" s="48">
        <f t="shared" si="5"/>
        <v>3.6029197008008724</v>
      </c>
      <c r="AO20" s="22" t="s">
        <v>592</v>
      </c>
      <c r="AP20" s="22" t="s">
        <v>541</v>
      </c>
      <c r="AQ20" s="22">
        <v>3.9</v>
      </c>
      <c r="AR20" s="22" t="s">
        <v>593</v>
      </c>
      <c r="AS20" s="22" t="s">
        <v>550</v>
      </c>
      <c r="AT20" s="80">
        <v>4.1</v>
      </c>
      <c r="AU20" s="22">
        <f t="shared" si="6"/>
        <v>0.7386963591822944</v>
      </c>
      <c r="AV20" s="22">
        <f t="shared" si="7"/>
        <v>0.8104273079987981</v>
      </c>
      <c r="AW20" s="80">
        <f t="shared" si="8"/>
        <v>0.07173094881650377</v>
      </c>
      <c r="AX20" s="87" t="s">
        <v>1145</v>
      </c>
      <c r="AY20" s="23" t="s">
        <v>745</v>
      </c>
      <c r="AZ20" s="23">
        <v>4.9</v>
      </c>
      <c r="BA20" s="23" t="s">
        <v>1146</v>
      </c>
      <c r="BB20" s="23" t="s">
        <v>1147</v>
      </c>
      <c r="BC20" s="23">
        <v>10.3</v>
      </c>
      <c r="BD20" s="23" t="s">
        <v>1148</v>
      </c>
      <c r="BE20" s="23" t="s">
        <v>1149</v>
      </c>
      <c r="BF20" s="23">
        <v>-6.6</v>
      </c>
      <c r="BG20" s="23" t="s">
        <v>1150</v>
      </c>
      <c r="BH20" s="23" t="s">
        <v>1151</v>
      </c>
      <c r="BI20" s="23">
        <v>8.9</v>
      </c>
      <c r="BJ20" s="23" t="s">
        <v>1152</v>
      </c>
      <c r="BK20" s="23" t="s">
        <v>1153</v>
      </c>
      <c r="BL20" s="23">
        <v>-5.8</v>
      </c>
      <c r="BM20" s="23" t="s">
        <v>1154</v>
      </c>
      <c r="BN20" s="23" t="s">
        <v>1155</v>
      </c>
      <c r="BO20" s="23">
        <v>1.7</v>
      </c>
      <c r="BP20" s="23" t="s">
        <v>1156</v>
      </c>
      <c r="BQ20" s="23" t="s">
        <v>1157</v>
      </c>
      <c r="BR20" s="23">
        <v>5.7</v>
      </c>
      <c r="BS20" s="23" t="s">
        <v>1158</v>
      </c>
      <c r="BT20" s="23" t="s">
        <v>1159</v>
      </c>
      <c r="BU20" s="23">
        <v>3.3</v>
      </c>
      <c r="BV20" s="23" t="s">
        <v>1160</v>
      </c>
      <c r="BW20" s="23" t="s">
        <v>1161</v>
      </c>
      <c r="BX20" s="23">
        <v>-13.3</v>
      </c>
      <c r="BY20" s="23" t="s">
        <v>1162</v>
      </c>
      <c r="BZ20" s="23" t="s">
        <v>1163</v>
      </c>
      <c r="CA20" s="23">
        <v>62.3</v>
      </c>
    </row>
    <row r="21" spans="1:79" ht="11.25" outlineLevel="1">
      <c r="A21" s="18" t="s">
        <v>123</v>
      </c>
      <c r="B21" s="58" t="s">
        <v>2341</v>
      </c>
      <c r="C21" s="58" t="s">
        <v>2342</v>
      </c>
      <c r="D21" s="58">
        <v>-2</v>
      </c>
      <c r="E21" s="58" t="s">
        <v>2343</v>
      </c>
      <c r="F21" s="58" t="s">
        <v>2344</v>
      </c>
      <c r="G21" s="58">
        <v>3.2</v>
      </c>
      <c r="H21" s="59" t="s">
        <v>2185</v>
      </c>
      <c r="I21" s="59" t="s">
        <v>907</v>
      </c>
      <c r="J21" s="60">
        <v>1.9</v>
      </c>
      <c r="K21" s="59" t="s">
        <v>599</v>
      </c>
      <c r="L21" s="59" t="s">
        <v>551</v>
      </c>
      <c r="M21" s="60">
        <v>0.7</v>
      </c>
      <c r="N21" s="59" t="s">
        <v>689</v>
      </c>
      <c r="O21" s="59" t="s">
        <v>674</v>
      </c>
      <c r="P21" s="69">
        <v>0.3</v>
      </c>
      <c r="Q21" s="74" t="s">
        <v>124</v>
      </c>
      <c r="R21" s="19" t="s">
        <v>125</v>
      </c>
      <c r="S21" s="21">
        <v>2.1</v>
      </c>
      <c r="T21" s="23" t="s">
        <v>1164</v>
      </c>
      <c r="U21" s="23" t="s">
        <v>1165</v>
      </c>
      <c r="V21" s="23">
        <v>1.6</v>
      </c>
      <c r="W21" s="23">
        <f t="shared" si="0"/>
        <v>2416.2000000000007</v>
      </c>
      <c r="X21" s="23">
        <f t="shared" si="1"/>
        <v>2588.7999999999993</v>
      </c>
      <c r="Y21" s="23">
        <f t="shared" si="2"/>
        <v>0.5</v>
      </c>
      <c r="Z21" s="23" t="s">
        <v>1166</v>
      </c>
      <c r="AA21" s="23" t="s">
        <v>1167</v>
      </c>
      <c r="AB21" s="23">
        <v>-1</v>
      </c>
      <c r="AC21" s="19" t="s">
        <v>126</v>
      </c>
      <c r="AD21" s="19" t="s">
        <v>127</v>
      </c>
      <c r="AE21" s="20">
        <v>38.7</v>
      </c>
      <c r="AF21" s="19" t="s">
        <v>128</v>
      </c>
      <c r="AG21" s="19" t="s">
        <v>129</v>
      </c>
      <c r="AH21" s="21">
        <v>14.6</v>
      </c>
      <c r="AI21" s="19" t="s">
        <v>594</v>
      </c>
      <c r="AJ21" s="19" t="s">
        <v>595</v>
      </c>
      <c r="AK21" s="20">
        <v>18.5</v>
      </c>
      <c r="AL21" s="47">
        <f t="shared" si="3"/>
        <v>9.508592836875806</v>
      </c>
      <c r="AM21" s="47">
        <f t="shared" si="4"/>
        <v>9.973571268964346</v>
      </c>
      <c r="AN21" s="48">
        <f t="shared" si="5"/>
        <v>0.4649784320885395</v>
      </c>
      <c r="AO21" s="22" t="s">
        <v>558</v>
      </c>
      <c r="AP21" s="22" t="s">
        <v>515</v>
      </c>
      <c r="AQ21" s="22">
        <v>0.7</v>
      </c>
      <c r="AR21" s="22" t="s">
        <v>596</v>
      </c>
      <c r="AS21" s="22" t="s">
        <v>550</v>
      </c>
      <c r="AT21" s="80">
        <v>0.5</v>
      </c>
      <c r="AU21" s="22">
        <f t="shared" si="6"/>
        <v>0.7107232059697985</v>
      </c>
      <c r="AV21" s="22">
        <f t="shared" si="7"/>
        <v>0.7405655397906402</v>
      </c>
      <c r="AW21" s="80">
        <f t="shared" si="8"/>
        <v>0.02984233382084167</v>
      </c>
      <c r="AX21" s="87" t="s">
        <v>1168</v>
      </c>
      <c r="AY21" s="23" t="s">
        <v>1169</v>
      </c>
      <c r="AZ21" s="23">
        <v>-16.8</v>
      </c>
      <c r="BA21" s="23" t="s">
        <v>1170</v>
      </c>
      <c r="BB21" s="23" t="s">
        <v>1171</v>
      </c>
      <c r="BC21" s="23">
        <v>1.3</v>
      </c>
      <c r="BD21" s="23" t="s">
        <v>1172</v>
      </c>
      <c r="BE21" s="23" t="s">
        <v>1173</v>
      </c>
      <c r="BF21" s="23">
        <v>-8</v>
      </c>
      <c r="BG21" s="23" t="s">
        <v>1174</v>
      </c>
      <c r="BH21" s="23" t="s">
        <v>1175</v>
      </c>
      <c r="BI21" s="23">
        <v>-3.1</v>
      </c>
      <c r="BJ21" s="23" t="s">
        <v>1176</v>
      </c>
      <c r="BK21" s="23" t="s">
        <v>1177</v>
      </c>
      <c r="BL21" s="23">
        <v>-5.2</v>
      </c>
      <c r="BM21" s="23" t="s">
        <v>1178</v>
      </c>
      <c r="BN21" s="23" t="s">
        <v>1179</v>
      </c>
      <c r="BO21" s="23">
        <v>-9.1</v>
      </c>
      <c r="BP21" s="23" t="s">
        <v>1180</v>
      </c>
      <c r="BQ21" s="23" t="s">
        <v>1181</v>
      </c>
      <c r="BR21" s="23">
        <v>0.1</v>
      </c>
      <c r="BS21" s="23" t="s">
        <v>1182</v>
      </c>
      <c r="BT21" s="23" t="s">
        <v>1183</v>
      </c>
      <c r="BU21" s="23">
        <v>-7.9</v>
      </c>
      <c r="BV21" s="23" t="s">
        <v>1184</v>
      </c>
      <c r="BW21" s="23" t="s">
        <v>843</v>
      </c>
      <c r="BX21" s="23">
        <v>-11.1</v>
      </c>
      <c r="BY21" s="23" t="s">
        <v>1185</v>
      </c>
      <c r="BZ21" s="23" t="s">
        <v>1186</v>
      </c>
      <c r="CA21" s="23">
        <v>-15.5</v>
      </c>
    </row>
    <row r="22" spans="1:79" ht="11.25" outlineLevel="1">
      <c r="A22" s="18" t="s">
        <v>130</v>
      </c>
      <c r="B22" s="58" t="s">
        <v>2345</v>
      </c>
      <c r="C22" s="58" t="s">
        <v>2346</v>
      </c>
      <c r="D22" s="58">
        <v>-1.3</v>
      </c>
      <c r="E22" s="58" t="s">
        <v>2347</v>
      </c>
      <c r="F22" s="58" t="s">
        <v>2348</v>
      </c>
      <c r="G22" s="58">
        <v>-3.6</v>
      </c>
      <c r="H22" s="59" t="s">
        <v>1693</v>
      </c>
      <c r="I22" s="59" t="s">
        <v>2349</v>
      </c>
      <c r="J22" s="60">
        <v>-1.2</v>
      </c>
      <c r="K22" s="59" t="s">
        <v>573</v>
      </c>
      <c r="L22" s="59" t="s">
        <v>649</v>
      </c>
      <c r="M22" s="60">
        <v>2.4</v>
      </c>
      <c r="N22" s="59" t="s">
        <v>558</v>
      </c>
      <c r="O22" s="59" t="s">
        <v>584</v>
      </c>
      <c r="P22" s="69">
        <v>1.2</v>
      </c>
      <c r="Q22" s="74" t="s">
        <v>131</v>
      </c>
      <c r="R22" s="19" t="s">
        <v>132</v>
      </c>
      <c r="S22" s="21">
        <v>0.9</v>
      </c>
      <c r="T22" s="23" t="s">
        <v>1187</v>
      </c>
      <c r="U22" s="23" t="s">
        <v>1188</v>
      </c>
      <c r="V22" s="23">
        <v>0</v>
      </c>
      <c r="W22" s="23">
        <f t="shared" si="0"/>
        <v>1520.5999999999995</v>
      </c>
      <c r="X22" s="23">
        <f t="shared" si="1"/>
        <v>1587</v>
      </c>
      <c r="Y22" s="23">
        <f t="shared" si="2"/>
        <v>0.9</v>
      </c>
      <c r="Z22" s="23" t="s">
        <v>1189</v>
      </c>
      <c r="AA22" s="23" t="s">
        <v>1190</v>
      </c>
      <c r="AB22" s="23">
        <v>0.1</v>
      </c>
      <c r="AC22" s="19" t="s">
        <v>133</v>
      </c>
      <c r="AD22" s="19" t="s">
        <v>134</v>
      </c>
      <c r="AE22" s="20">
        <v>21.7</v>
      </c>
      <c r="AF22" s="19" t="s">
        <v>135</v>
      </c>
      <c r="AG22" s="19" t="s">
        <v>136</v>
      </c>
      <c r="AH22" s="21">
        <v>19.3</v>
      </c>
      <c r="AI22" s="19" t="s">
        <v>597</v>
      </c>
      <c r="AJ22" s="19" t="s">
        <v>598</v>
      </c>
      <c r="AK22" s="20">
        <v>56.6</v>
      </c>
      <c r="AL22" s="47">
        <f t="shared" si="3"/>
        <v>20.082145828655946</v>
      </c>
      <c r="AM22" s="47">
        <f t="shared" si="4"/>
        <v>20.776330431367416</v>
      </c>
      <c r="AN22" s="48">
        <f t="shared" si="5"/>
        <v>0.69418460271147</v>
      </c>
      <c r="AO22" s="22" t="s">
        <v>542</v>
      </c>
      <c r="AP22" s="22" t="s">
        <v>599</v>
      </c>
      <c r="AQ22" s="22">
        <v>0.9</v>
      </c>
      <c r="AR22" s="22" t="s">
        <v>528</v>
      </c>
      <c r="AS22" s="22" t="s">
        <v>600</v>
      </c>
      <c r="AT22" s="80">
        <v>0.9</v>
      </c>
      <c r="AU22" s="22">
        <f t="shared" si="6"/>
        <v>0.884330144937692</v>
      </c>
      <c r="AV22" s="22">
        <f t="shared" si="7"/>
        <v>0.904017989230132</v>
      </c>
      <c r="AW22" s="80">
        <f t="shared" si="8"/>
        <v>0.01968784429243997</v>
      </c>
      <c r="AX22" s="87" t="s">
        <v>1191</v>
      </c>
      <c r="AY22" s="23" t="s">
        <v>1192</v>
      </c>
      <c r="AZ22" s="23">
        <v>4.4</v>
      </c>
      <c r="BA22" s="23" t="s">
        <v>1193</v>
      </c>
      <c r="BB22" s="23" t="s">
        <v>1194</v>
      </c>
      <c r="BC22" s="23">
        <v>-9.5</v>
      </c>
      <c r="BD22" s="23" t="s">
        <v>1195</v>
      </c>
      <c r="BE22" s="23" t="s">
        <v>1196</v>
      </c>
      <c r="BF22" s="23">
        <v>-19.3</v>
      </c>
      <c r="BG22" s="23" t="s">
        <v>1197</v>
      </c>
      <c r="BH22" s="23" t="s">
        <v>1198</v>
      </c>
      <c r="BI22" s="23">
        <v>1.8</v>
      </c>
      <c r="BJ22" s="23" t="s">
        <v>1199</v>
      </c>
      <c r="BK22" s="23" t="s">
        <v>1200</v>
      </c>
      <c r="BL22" s="23">
        <v>5.3</v>
      </c>
      <c r="BM22" s="23" t="s">
        <v>1201</v>
      </c>
      <c r="BN22" s="23" t="s">
        <v>1202</v>
      </c>
      <c r="BO22" s="23">
        <v>-1.5</v>
      </c>
      <c r="BP22" s="23" t="s">
        <v>863</v>
      </c>
      <c r="BQ22" s="23" t="s">
        <v>1203</v>
      </c>
      <c r="BR22" s="23">
        <v>-2.9</v>
      </c>
      <c r="BS22" s="23" t="s">
        <v>1204</v>
      </c>
      <c r="BT22" s="23" t="s">
        <v>1205</v>
      </c>
      <c r="BU22" s="23">
        <v>12.1</v>
      </c>
      <c r="BV22" s="23" t="s">
        <v>933</v>
      </c>
      <c r="BW22" s="23" t="s">
        <v>1206</v>
      </c>
      <c r="BX22" s="23">
        <v>-8.2</v>
      </c>
      <c r="BY22" s="23" t="s">
        <v>1207</v>
      </c>
      <c r="BZ22" s="23" t="s">
        <v>1208</v>
      </c>
      <c r="CA22" s="23">
        <v>-5.5</v>
      </c>
    </row>
    <row r="23" spans="1:79" ht="11.25" outlineLevel="1">
      <c r="A23" s="18" t="s">
        <v>137</v>
      </c>
      <c r="B23" s="58" t="s">
        <v>2350</v>
      </c>
      <c r="C23" s="58" t="s">
        <v>2351</v>
      </c>
      <c r="D23" s="58">
        <v>-1.7</v>
      </c>
      <c r="E23" s="58" t="s">
        <v>2352</v>
      </c>
      <c r="F23" s="58" t="s">
        <v>2353</v>
      </c>
      <c r="G23" s="58">
        <v>1.7</v>
      </c>
      <c r="H23" s="59" t="s">
        <v>2354</v>
      </c>
      <c r="I23" s="59" t="s">
        <v>523</v>
      </c>
      <c r="J23" s="60">
        <v>1.5</v>
      </c>
      <c r="K23" s="59" t="s">
        <v>733</v>
      </c>
      <c r="L23" s="59" t="s">
        <v>611</v>
      </c>
      <c r="M23" s="60">
        <v>-2</v>
      </c>
      <c r="N23" s="59" t="s">
        <v>617</v>
      </c>
      <c r="O23" s="59" t="s">
        <v>559</v>
      </c>
      <c r="P23" s="69">
        <v>-0.9</v>
      </c>
      <c r="Q23" s="74" t="s">
        <v>138</v>
      </c>
      <c r="R23" s="19" t="s">
        <v>139</v>
      </c>
      <c r="S23" s="21">
        <v>-0.4</v>
      </c>
      <c r="T23" s="23" t="s">
        <v>1209</v>
      </c>
      <c r="U23" s="23" t="s">
        <v>1210</v>
      </c>
      <c r="V23" s="23">
        <v>-1.8</v>
      </c>
      <c r="W23" s="23">
        <f t="shared" si="0"/>
        <v>2452.3999999999996</v>
      </c>
      <c r="X23" s="23">
        <f t="shared" si="1"/>
        <v>2587.2000000000007</v>
      </c>
      <c r="Y23" s="23">
        <f t="shared" si="2"/>
        <v>1.4</v>
      </c>
      <c r="Z23" s="23" t="s">
        <v>1211</v>
      </c>
      <c r="AA23" s="23" t="s">
        <v>1212</v>
      </c>
      <c r="AB23" s="23">
        <v>0</v>
      </c>
      <c r="AC23" s="19" t="s">
        <v>140</v>
      </c>
      <c r="AD23" s="19" t="s">
        <v>141</v>
      </c>
      <c r="AE23" s="20">
        <v>19</v>
      </c>
      <c r="AF23" s="19" t="s">
        <v>142</v>
      </c>
      <c r="AG23" s="19" t="s">
        <v>143</v>
      </c>
      <c r="AH23" s="21">
        <v>16.7</v>
      </c>
      <c r="AI23" s="19" t="s">
        <v>601</v>
      </c>
      <c r="AJ23" s="19" t="s">
        <v>602</v>
      </c>
      <c r="AK23" s="20">
        <v>-25.3</v>
      </c>
      <c r="AL23" s="47">
        <f t="shared" si="3"/>
        <v>18.584701192803767</v>
      </c>
      <c r="AM23" s="47">
        <f t="shared" si="4"/>
        <v>19.6936942423043</v>
      </c>
      <c r="AN23" s="48">
        <f t="shared" si="5"/>
        <v>1.1089930495005333</v>
      </c>
      <c r="AO23" s="22" t="s">
        <v>603</v>
      </c>
      <c r="AP23" s="22" t="s">
        <v>537</v>
      </c>
      <c r="AQ23" s="22">
        <v>1.1</v>
      </c>
      <c r="AR23" s="22" t="s">
        <v>604</v>
      </c>
      <c r="AS23" s="22" t="s">
        <v>605</v>
      </c>
      <c r="AT23" s="80">
        <v>1.1</v>
      </c>
      <c r="AU23" s="22">
        <f t="shared" si="6"/>
        <v>0.6782311037098714</v>
      </c>
      <c r="AV23" s="22">
        <f t="shared" si="7"/>
        <v>0.6866682695825799</v>
      </c>
      <c r="AW23" s="80">
        <f t="shared" si="8"/>
        <v>0.008437165872708485</v>
      </c>
      <c r="AX23" s="87" t="s">
        <v>1213</v>
      </c>
      <c r="AY23" s="23" t="s">
        <v>920</v>
      </c>
      <c r="AZ23" s="23">
        <v>2.9</v>
      </c>
      <c r="BA23" s="23" t="s">
        <v>1214</v>
      </c>
      <c r="BB23" s="23" t="s">
        <v>1215</v>
      </c>
      <c r="BC23" s="23">
        <v>1.7</v>
      </c>
      <c r="BD23" s="23" t="s">
        <v>1216</v>
      </c>
      <c r="BE23" s="23" t="s">
        <v>1217</v>
      </c>
      <c r="BF23" s="23">
        <v>-6.4</v>
      </c>
      <c r="BG23" s="23" t="s">
        <v>1218</v>
      </c>
      <c r="BH23" s="23" t="s">
        <v>1219</v>
      </c>
      <c r="BI23" s="23">
        <v>-2.7</v>
      </c>
      <c r="BJ23" s="23" t="s">
        <v>1220</v>
      </c>
      <c r="BK23" s="23" t="s">
        <v>1221</v>
      </c>
      <c r="BL23" s="23">
        <v>-6.8</v>
      </c>
      <c r="BM23" s="23" t="s">
        <v>1222</v>
      </c>
      <c r="BN23" s="23" t="s">
        <v>1223</v>
      </c>
      <c r="BO23" s="23">
        <v>0.9</v>
      </c>
      <c r="BP23" s="23" t="s">
        <v>1224</v>
      </c>
      <c r="BQ23" s="23" t="s">
        <v>1225</v>
      </c>
      <c r="BR23" s="23">
        <v>50.3</v>
      </c>
      <c r="BS23" s="23" t="s">
        <v>863</v>
      </c>
      <c r="BT23" s="23" t="s">
        <v>1226</v>
      </c>
      <c r="BU23" s="23">
        <v>-4</v>
      </c>
      <c r="BV23" s="23" t="s">
        <v>865</v>
      </c>
      <c r="BW23" s="23" t="s">
        <v>1227</v>
      </c>
      <c r="BX23" s="23">
        <v>-2.4</v>
      </c>
      <c r="BY23" s="23" t="s">
        <v>1228</v>
      </c>
      <c r="BZ23" s="23" t="s">
        <v>1229</v>
      </c>
      <c r="CA23" s="23">
        <v>-55.8</v>
      </c>
    </row>
    <row r="24" spans="1:79" ht="11.25" outlineLevel="1">
      <c r="A24" s="18" t="s">
        <v>144</v>
      </c>
      <c r="B24" s="58" t="s">
        <v>2355</v>
      </c>
      <c r="C24" s="58" t="s">
        <v>2356</v>
      </c>
      <c r="D24" s="58">
        <v>8.2</v>
      </c>
      <c r="E24" s="58" t="s">
        <v>2357</v>
      </c>
      <c r="F24" s="58" t="s">
        <v>2358</v>
      </c>
      <c r="G24" s="58">
        <v>9.3</v>
      </c>
      <c r="H24" s="59" t="s">
        <v>2359</v>
      </c>
      <c r="I24" s="59" t="s">
        <v>2360</v>
      </c>
      <c r="J24" s="60">
        <v>0.5</v>
      </c>
      <c r="K24" s="59" t="s">
        <v>600</v>
      </c>
      <c r="L24" s="59" t="s">
        <v>2361</v>
      </c>
      <c r="M24" s="60">
        <v>2.6</v>
      </c>
      <c r="N24" s="59" t="s">
        <v>584</v>
      </c>
      <c r="O24" s="59" t="s">
        <v>518</v>
      </c>
      <c r="P24" s="69">
        <v>1.4</v>
      </c>
      <c r="Q24" s="74" t="s">
        <v>145</v>
      </c>
      <c r="R24" s="19" t="s">
        <v>146</v>
      </c>
      <c r="S24" s="21">
        <v>5.4</v>
      </c>
      <c r="T24" s="23" t="s">
        <v>1230</v>
      </c>
      <c r="U24" s="23" t="s">
        <v>1231</v>
      </c>
      <c r="V24" s="23">
        <v>3.6</v>
      </c>
      <c r="W24" s="23">
        <f t="shared" si="0"/>
        <v>2144.1000000000004</v>
      </c>
      <c r="X24" s="23">
        <f t="shared" si="1"/>
        <v>2409.7000000000007</v>
      </c>
      <c r="Y24" s="23">
        <f t="shared" si="2"/>
        <v>1.8000000000000003</v>
      </c>
      <c r="Z24" s="23" t="s">
        <v>1232</v>
      </c>
      <c r="AA24" s="23" t="s">
        <v>1233</v>
      </c>
      <c r="AB24" s="23">
        <v>4.3</v>
      </c>
      <c r="AC24" s="19" t="s">
        <v>147</v>
      </c>
      <c r="AD24" s="19" t="s">
        <v>148</v>
      </c>
      <c r="AE24" s="20">
        <v>37</v>
      </c>
      <c r="AF24" s="19" t="s">
        <v>149</v>
      </c>
      <c r="AG24" s="19" t="s">
        <v>150</v>
      </c>
      <c r="AH24" s="21">
        <v>38</v>
      </c>
      <c r="AI24" s="19" t="s">
        <v>606</v>
      </c>
      <c r="AJ24" s="19" t="s">
        <v>607</v>
      </c>
      <c r="AK24" s="20">
        <v>58.6</v>
      </c>
      <c r="AL24" s="47">
        <f t="shared" si="3"/>
        <v>20.329003508106574</v>
      </c>
      <c r="AM24" s="47">
        <f t="shared" si="4"/>
        <v>21.685174852864424</v>
      </c>
      <c r="AN24" s="48">
        <f t="shared" si="5"/>
        <v>1.3561713447578505</v>
      </c>
      <c r="AO24" s="22" t="s">
        <v>543</v>
      </c>
      <c r="AP24" s="22" t="s">
        <v>537</v>
      </c>
      <c r="AQ24" s="22">
        <v>1.5</v>
      </c>
      <c r="AR24" s="22" t="s">
        <v>608</v>
      </c>
      <c r="AS24" s="22" t="s">
        <v>564</v>
      </c>
      <c r="AT24" s="80">
        <v>2.1</v>
      </c>
      <c r="AU24" s="22">
        <f t="shared" si="6"/>
        <v>0.7378155845791157</v>
      </c>
      <c r="AV24" s="22">
        <f t="shared" si="7"/>
        <v>0.7184782397858571</v>
      </c>
      <c r="AW24" s="80">
        <f t="shared" si="8"/>
        <v>-0.01933734479325855</v>
      </c>
      <c r="AX24" s="87" t="s">
        <v>1234</v>
      </c>
      <c r="AY24" s="23" t="s">
        <v>1235</v>
      </c>
      <c r="AZ24" s="23">
        <v>1.5</v>
      </c>
      <c r="BA24" s="23" t="s">
        <v>881</v>
      </c>
      <c r="BB24" s="23" t="s">
        <v>1236</v>
      </c>
      <c r="BC24" s="23">
        <v>0.8</v>
      </c>
      <c r="BD24" s="23" t="s">
        <v>1237</v>
      </c>
      <c r="BE24" s="23" t="s">
        <v>1238</v>
      </c>
      <c r="BF24" s="23">
        <v>-3.7</v>
      </c>
      <c r="BG24" s="23" t="s">
        <v>1239</v>
      </c>
      <c r="BH24" s="23" t="s">
        <v>1240</v>
      </c>
      <c r="BI24" s="23">
        <v>1</v>
      </c>
      <c r="BJ24" s="23" t="s">
        <v>1241</v>
      </c>
      <c r="BK24" s="23" t="s">
        <v>1242</v>
      </c>
      <c r="BL24" s="23">
        <v>4.6</v>
      </c>
      <c r="BM24" s="23" t="s">
        <v>1243</v>
      </c>
      <c r="BN24" s="23" t="s">
        <v>1244</v>
      </c>
      <c r="BO24" s="23">
        <v>-16.4</v>
      </c>
      <c r="BP24" s="23" t="s">
        <v>1245</v>
      </c>
      <c r="BQ24" s="23" t="s">
        <v>1246</v>
      </c>
      <c r="BR24" s="23">
        <v>-0.6</v>
      </c>
      <c r="BS24" s="23" t="s">
        <v>958</v>
      </c>
      <c r="BT24" s="23" t="s">
        <v>1247</v>
      </c>
      <c r="BU24" s="23">
        <v>10.6</v>
      </c>
      <c r="BV24" s="23" t="s">
        <v>1248</v>
      </c>
      <c r="BW24" s="23" t="s">
        <v>1249</v>
      </c>
      <c r="BX24" s="23">
        <v>-16.4</v>
      </c>
      <c r="BY24" s="23" t="s">
        <v>1226</v>
      </c>
      <c r="BZ24" s="23" t="s">
        <v>1248</v>
      </c>
      <c r="CA24" s="23">
        <v>-2.7</v>
      </c>
    </row>
    <row r="25" spans="1:79" ht="11.25" outlineLevel="1">
      <c r="A25" s="18" t="s">
        <v>151</v>
      </c>
      <c r="B25" s="58" t="s">
        <v>2362</v>
      </c>
      <c r="C25" s="58" t="s">
        <v>2363</v>
      </c>
      <c r="D25" s="58">
        <v>20.7</v>
      </c>
      <c r="E25" s="58" t="s">
        <v>2364</v>
      </c>
      <c r="F25" s="58" t="s">
        <v>2365</v>
      </c>
      <c r="G25" s="58">
        <v>31.1</v>
      </c>
      <c r="H25" s="59" t="s">
        <v>2199</v>
      </c>
      <c r="I25" s="59" t="s">
        <v>2366</v>
      </c>
      <c r="J25" s="60">
        <v>4.6</v>
      </c>
      <c r="K25" s="59" t="s">
        <v>2262</v>
      </c>
      <c r="L25" s="59" t="s">
        <v>1116</v>
      </c>
      <c r="M25" s="60">
        <v>2.1</v>
      </c>
      <c r="N25" s="59" t="s">
        <v>596</v>
      </c>
      <c r="O25" s="59" t="s">
        <v>582</v>
      </c>
      <c r="P25" s="69">
        <v>1.5</v>
      </c>
      <c r="Q25" s="74" t="s">
        <v>152</v>
      </c>
      <c r="R25" s="19" t="s">
        <v>153</v>
      </c>
      <c r="S25" s="21">
        <v>25.2</v>
      </c>
      <c r="T25" s="23" t="s">
        <v>1250</v>
      </c>
      <c r="U25" s="23" t="s">
        <v>1251</v>
      </c>
      <c r="V25" s="23">
        <v>24.4</v>
      </c>
      <c r="W25" s="23">
        <f t="shared" si="0"/>
        <v>5975.5999999999985</v>
      </c>
      <c r="X25" s="23">
        <f t="shared" si="1"/>
        <v>7601.100000000002</v>
      </c>
      <c r="Y25" s="23">
        <f t="shared" si="2"/>
        <v>0.8000000000000007</v>
      </c>
      <c r="Z25" s="23" t="s">
        <v>1252</v>
      </c>
      <c r="AA25" s="23" t="s">
        <v>1253</v>
      </c>
      <c r="AB25" s="23">
        <v>19.6</v>
      </c>
      <c r="AC25" s="19" t="s">
        <v>154</v>
      </c>
      <c r="AD25" s="19" t="s">
        <v>155</v>
      </c>
      <c r="AE25" s="20">
        <v>57.9</v>
      </c>
      <c r="AF25" s="19" t="s">
        <v>156</v>
      </c>
      <c r="AG25" s="19" t="s">
        <v>157</v>
      </c>
      <c r="AH25" s="21">
        <v>72.9</v>
      </c>
      <c r="AI25" s="19" t="s">
        <v>609</v>
      </c>
      <c r="AJ25" s="19" t="s">
        <v>610</v>
      </c>
      <c r="AK25" s="20">
        <v>68.3</v>
      </c>
      <c r="AL25" s="47">
        <f t="shared" si="3"/>
        <v>29.199691174027343</v>
      </c>
      <c r="AM25" s="47">
        <f t="shared" si="4"/>
        <v>29.668965678755026</v>
      </c>
      <c r="AN25" s="48">
        <f t="shared" si="5"/>
        <v>0.4692745047276823</v>
      </c>
      <c r="AO25" s="22" t="s">
        <v>611</v>
      </c>
      <c r="AP25" s="22" t="s">
        <v>562</v>
      </c>
      <c r="AQ25" s="22">
        <v>1.5</v>
      </c>
      <c r="AR25" s="22" t="s">
        <v>612</v>
      </c>
      <c r="AS25" s="22" t="s">
        <v>613</v>
      </c>
      <c r="AT25" s="80">
        <v>2.8</v>
      </c>
      <c r="AU25" s="22">
        <f t="shared" si="6"/>
        <v>0.7658534577284788</v>
      </c>
      <c r="AV25" s="22">
        <f t="shared" si="7"/>
        <v>0.7942492210872227</v>
      </c>
      <c r="AW25" s="80">
        <f t="shared" si="8"/>
        <v>0.028395763358743942</v>
      </c>
      <c r="AX25" s="87" t="s">
        <v>1254</v>
      </c>
      <c r="AY25" s="23" t="s">
        <v>1255</v>
      </c>
      <c r="AZ25" s="23">
        <v>58.6</v>
      </c>
      <c r="BA25" s="23" t="s">
        <v>1256</v>
      </c>
      <c r="BB25" s="23" t="s">
        <v>1257</v>
      </c>
      <c r="BC25" s="23">
        <v>3.2</v>
      </c>
      <c r="BD25" s="23" t="s">
        <v>1258</v>
      </c>
      <c r="BE25" s="23" t="s">
        <v>1259</v>
      </c>
      <c r="BF25" s="23">
        <v>36.4</v>
      </c>
      <c r="BG25" s="23" t="s">
        <v>1260</v>
      </c>
      <c r="BH25" s="23" t="s">
        <v>1261</v>
      </c>
      <c r="BI25" s="23">
        <v>11.5</v>
      </c>
      <c r="BJ25" s="23" t="s">
        <v>1262</v>
      </c>
      <c r="BK25" s="23" t="s">
        <v>1263</v>
      </c>
      <c r="BL25" s="23">
        <v>10.4</v>
      </c>
      <c r="BM25" s="23" t="s">
        <v>1264</v>
      </c>
      <c r="BN25" s="23" t="s">
        <v>1265</v>
      </c>
      <c r="BO25" s="23">
        <v>-0.9</v>
      </c>
      <c r="BP25" s="23" t="s">
        <v>1266</v>
      </c>
      <c r="BQ25" s="23" t="s">
        <v>1267</v>
      </c>
      <c r="BR25" s="23">
        <v>27.3</v>
      </c>
      <c r="BS25" s="23" t="s">
        <v>1140</v>
      </c>
      <c r="BT25" s="23" t="s">
        <v>1268</v>
      </c>
      <c r="BU25" s="23">
        <v>-9.1</v>
      </c>
      <c r="BV25" s="23" t="s">
        <v>1269</v>
      </c>
      <c r="BW25" s="23" t="s">
        <v>1270</v>
      </c>
      <c r="BX25" s="23">
        <v>-1.5</v>
      </c>
      <c r="BY25" s="23" t="s">
        <v>1271</v>
      </c>
      <c r="BZ25" s="23" t="s">
        <v>1272</v>
      </c>
      <c r="CA25" s="23">
        <v>-28.2</v>
      </c>
    </row>
    <row r="26" spans="1:79" ht="11.25" outlineLevel="1">
      <c r="A26" s="24" t="s">
        <v>2246</v>
      </c>
      <c r="B26" s="58" t="s">
        <v>2367</v>
      </c>
      <c r="C26" s="58" t="s">
        <v>2368</v>
      </c>
      <c r="D26" s="58">
        <v>-1.1</v>
      </c>
      <c r="E26" s="58" t="s">
        <v>2369</v>
      </c>
      <c r="F26" s="58" t="s">
        <v>2370</v>
      </c>
      <c r="G26" s="58">
        <v>-3</v>
      </c>
      <c r="H26" s="59" t="s">
        <v>1005</v>
      </c>
      <c r="I26" s="59" t="s">
        <v>2371</v>
      </c>
      <c r="J26" s="60">
        <v>-0.9</v>
      </c>
      <c r="K26" s="59" t="s">
        <v>2372</v>
      </c>
      <c r="L26" s="59" t="s">
        <v>546</v>
      </c>
      <c r="M26" s="60">
        <v>8.7</v>
      </c>
      <c r="N26" s="59" t="s">
        <v>2373</v>
      </c>
      <c r="O26" s="59" t="s">
        <v>674</v>
      </c>
      <c r="P26" s="69">
        <v>3.8</v>
      </c>
      <c r="Q26" s="74" t="s">
        <v>158</v>
      </c>
      <c r="R26" s="19" t="s">
        <v>159</v>
      </c>
      <c r="S26" s="21">
        <v>0.7</v>
      </c>
      <c r="T26" s="23" t="s">
        <v>1273</v>
      </c>
      <c r="U26" s="23" t="s">
        <v>1274</v>
      </c>
      <c r="V26" s="23">
        <v>-0.1</v>
      </c>
      <c r="W26" s="23">
        <f t="shared" si="0"/>
        <v>4104.0999999999985</v>
      </c>
      <c r="X26" s="23">
        <f t="shared" si="1"/>
        <v>4316.4000000000015</v>
      </c>
      <c r="Y26" s="23">
        <f t="shared" si="2"/>
        <v>0.7999999999999999</v>
      </c>
      <c r="Z26" s="23" t="s">
        <v>1275</v>
      </c>
      <c r="AA26" s="23" t="s">
        <v>1276</v>
      </c>
      <c r="AB26" s="23">
        <v>-12.1</v>
      </c>
      <c r="AC26" s="19" t="s">
        <v>160</v>
      </c>
      <c r="AD26" s="19" t="s">
        <v>161</v>
      </c>
      <c r="AE26" s="20">
        <v>213.1</v>
      </c>
      <c r="AF26" s="19" t="s">
        <v>162</v>
      </c>
      <c r="AG26" s="19" t="s">
        <v>163</v>
      </c>
      <c r="AH26" s="21">
        <v>79.1</v>
      </c>
      <c r="AI26" s="19" t="s">
        <v>614</v>
      </c>
      <c r="AJ26" s="19" t="s">
        <v>615</v>
      </c>
      <c r="AK26" s="20" t="s">
        <v>2245</v>
      </c>
      <c r="AL26" s="47">
        <f t="shared" si="3"/>
        <v>15.210736205414054</v>
      </c>
      <c r="AM26" s="47">
        <f t="shared" si="4"/>
        <v>15.884301170236261</v>
      </c>
      <c r="AN26" s="48">
        <f t="shared" si="5"/>
        <v>0.6735649648222068</v>
      </c>
      <c r="AO26" s="22" t="s">
        <v>616</v>
      </c>
      <c r="AP26" s="22" t="s">
        <v>617</v>
      </c>
      <c r="AQ26" s="22">
        <v>2.4</v>
      </c>
      <c r="AR26" s="22" t="s">
        <v>618</v>
      </c>
      <c r="AS26" s="22" t="s">
        <v>543</v>
      </c>
      <c r="AT26" s="80">
        <v>2.2</v>
      </c>
      <c r="AU26" s="22">
        <f t="shared" si="6"/>
        <v>0.7669519589088211</v>
      </c>
      <c r="AV26" s="22">
        <f t="shared" si="7"/>
        <v>0.781149388280747</v>
      </c>
      <c r="AW26" s="80">
        <f t="shared" si="8"/>
        <v>0.014197429371925918</v>
      </c>
      <c r="AX26" s="87" t="s">
        <v>1277</v>
      </c>
      <c r="AY26" s="23" t="s">
        <v>1278</v>
      </c>
      <c r="AZ26" s="23">
        <v>-34.1</v>
      </c>
      <c r="BA26" s="23" t="s">
        <v>1279</v>
      </c>
      <c r="BB26" s="23" t="s">
        <v>1280</v>
      </c>
      <c r="BC26" s="23">
        <v>-1.3</v>
      </c>
      <c r="BD26" s="23" t="s">
        <v>1281</v>
      </c>
      <c r="BE26" s="23" t="s">
        <v>1282</v>
      </c>
      <c r="BF26" s="23">
        <v>-9.8</v>
      </c>
      <c r="BG26" s="23" t="s">
        <v>1283</v>
      </c>
      <c r="BH26" s="23" t="s">
        <v>1284</v>
      </c>
      <c r="BI26" s="23">
        <v>-3.3</v>
      </c>
      <c r="BJ26" s="23" t="s">
        <v>1285</v>
      </c>
      <c r="BK26" s="23" t="s">
        <v>1286</v>
      </c>
      <c r="BL26" s="23">
        <v>-5.5</v>
      </c>
      <c r="BM26" s="23" t="s">
        <v>1287</v>
      </c>
      <c r="BN26" s="23" t="s">
        <v>1288</v>
      </c>
      <c r="BO26" s="23">
        <v>-6.5</v>
      </c>
      <c r="BP26" s="23" t="s">
        <v>1289</v>
      </c>
      <c r="BQ26" s="23" t="s">
        <v>1289</v>
      </c>
      <c r="BR26" s="23">
        <v>0</v>
      </c>
      <c r="BS26" s="23" t="s">
        <v>1290</v>
      </c>
      <c r="BT26" s="23" t="s">
        <v>1291</v>
      </c>
      <c r="BU26" s="23">
        <v>-12.9</v>
      </c>
      <c r="BV26" s="23" t="s">
        <v>1292</v>
      </c>
      <c r="BW26" s="23" t="s">
        <v>1293</v>
      </c>
      <c r="BX26" s="23">
        <v>-18.7</v>
      </c>
      <c r="BY26" s="23" t="s">
        <v>1294</v>
      </c>
      <c r="BZ26" s="23" t="s">
        <v>1295</v>
      </c>
      <c r="CA26" s="23">
        <v>15.7</v>
      </c>
    </row>
    <row r="27" spans="1:79" ht="11.25" outlineLevel="1">
      <c r="A27" s="18" t="s">
        <v>164</v>
      </c>
      <c r="B27" s="58" t="s">
        <v>2374</v>
      </c>
      <c r="C27" s="58" t="s">
        <v>2375</v>
      </c>
      <c r="D27" s="58">
        <v>6.2</v>
      </c>
      <c r="E27" s="58" t="s">
        <v>2376</v>
      </c>
      <c r="F27" s="58" t="s">
        <v>2377</v>
      </c>
      <c r="G27" s="58">
        <v>7.8</v>
      </c>
      <c r="H27" s="59" t="s">
        <v>2378</v>
      </c>
      <c r="I27" s="59" t="s">
        <v>1518</v>
      </c>
      <c r="J27" s="60">
        <v>0.5</v>
      </c>
      <c r="K27" s="59" t="s">
        <v>2379</v>
      </c>
      <c r="L27" s="59" t="s">
        <v>596</v>
      </c>
      <c r="M27" s="60">
        <v>14.2</v>
      </c>
      <c r="N27" s="59" t="s">
        <v>2380</v>
      </c>
      <c r="O27" s="59" t="s">
        <v>616</v>
      </c>
      <c r="P27" s="69">
        <v>4.5</v>
      </c>
      <c r="Q27" s="74" t="s">
        <v>165</v>
      </c>
      <c r="R27" s="19" t="s">
        <v>166</v>
      </c>
      <c r="S27" s="21">
        <v>9.8</v>
      </c>
      <c r="T27" s="23" t="s">
        <v>1296</v>
      </c>
      <c r="U27" s="23" t="s">
        <v>1297</v>
      </c>
      <c r="V27" s="23">
        <v>8.7</v>
      </c>
      <c r="W27" s="23">
        <f t="shared" si="0"/>
        <v>3978.2000000000007</v>
      </c>
      <c r="X27" s="23">
        <f t="shared" si="1"/>
        <v>4549.200000000001</v>
      </c>
      <c r="Y27" s="23">
        <f t="shared" si="2"/>
        <v>1.1000000000000014</v>
      </c>
      <c r="Z27" s="23" t="s">
        <v>1298</v>
      </c>
      <c r="AA27" s="23" t="s">
        <v>1299</v>
      </c>
      <c r="AB27" s="23">
        <v>7</v>
      </c>
      <c r="AC27" s="19" t="s">
        <v>167</v>
      </c>
      <c r="AD27" s="19" t="s">
        <v>168</v>
      </c>
      <c r="AE27" s="20">
        <v>110.8</v>
      </c>
      <c r="AF27" s="19" t="s">
        <v>169</v>
      </c>
      <c r="AG27" s="19" t="s">
        <v>170</v>
      </c>
      <c r="AH27" s="21">
        <v>52.2</v>
      </c>
      <c r="AI27" s="19" t="s">
        <v>619</v>
      </c>
      <c r="AJ27" s="19" t="s">
        <v>620</v>
      </c>
      <c r="AK27" s="20" t="s">
        <v>2245</v>
      </c>
      <c r="AL27" s="47">
        <f t="shared" si="3"/>
        <v>19.512745429842507</v>
      </c>
      <c r="AM27" s="47">
        <f t="shared" si="4"/>
        <v>20.322083491545868</v>
      </c>
      <c r="AN27" s="48">
        <f t="shared" si="5"/>
        <v>0.809338061703361</v>
      </c>
      <c r="AO27" s="22" t="s">
        <v>583</v>
      </c>
      <c r="AP27" s="22" t="s">
        <v>559</v>
      </c>
      <c r="AQ27" s="22">
        <v>1.3</v>
      </c>
      <c r="AR27" s="22" t="s">
        <v>618</v>
      </c>
      <c r="AS27" s="22" t="s">
        <v>542</v>
      </c>
      <c r="AT27" s="80">
        <v>1.1</v>
      </c>
      <c r="AU27" s="22">
        <f t="shared" si="6"/>
        <v>0.8974249493793468</v>
      </c>
      <c r="AV27" s="22">
        <f t="shared" si="7"/>
        <v>0.928000232150334</v>
      </c>
      <c r="AW27" s="80">
        <f t="shared" si="8"/>
        <v>0.0305752827709872</v>
      </c>
      <c r="AX27" s="87" t="s">
        <v>1300</v>
      </c>
      <c r="AY27" s="23" t="s">
        <v>1301</v>
      </c>
      <c r="AZ27" s="23">
        <v>-56.4</v>
      </c>
      <c r="BA27" s="23" t="s">
        <v>1302</v>
      </c>
      <c r="BB27" s="23" t="s">
        <v>1303</v>
      </c>
      <c r="BC27" s="23">
        <v>-22.6</v>
      </c>
      <c r="BD27" s="23" t="s">
        <v>1304</v>
      </c>
      <c r="BE27" s="23" t="s">
        <v>1305</v>
      </c>
      <c r="BF27" s="23">
        <v>-4.8</v>
      </c>
      <c r="BG27" s="23" t="s">
        <v>1306</v>
      </c>
      <c r="BH27" s="23" t="s">
        <v>1307</v>
      </c>
      <c r="BI27" s="23">
        <v>3.3</v>
      </c>
      <c r="BJ27" s="23" t="s">
        <v>1308</v>
      </c>
      <c r="BK27" s="23" t="s">
        <v>1285</v>
      </c>
      <c r="BL27" s="23">
        <v>-0.3</v>
      </c>
      <c r="BM27" s="23" t="s">
        <v>1309</v>
      </c>
      <c r="BN27" s="23" t="s">
        <v>1310</v>
      </c>
      <c r="BO27" s="23">
        <v>-9.3</v>
      </c>
      <c r="BP27" s="23" t="s">
        <v>928</v>
      </c>
      <c r="BQ27" s="23" t="s">
        <v>1311</v>
      </c>
      <c r="BR27" s="23">
        <v>4</v>
      </c>
      <c r="BS27" s="23" t="s">
        <v>1312</v>
      </c>
      <c r="BT27" s="23" t="s">
        <v>1313</v>
      </c>
      <c r="BU27" s="23">
        <v>-29</v>
      </c>
      <c r="BV27" s="23" t="s">
        <v>861</v>
      </c>
      <c r="BW27" s="23" t="s">
        <v>1314</v>
      </c>
      <c r="BX27" s="23">
        <v>-27.6</v>
      </c>
      <c r="BY27" s="23" t="s">
        <v>844</v>
      </c>
      <c r="BZ27" s="23" t="s">
        <v>1315</v>
      </c>
      <c r="CA27" s="23">
        <v>4.1</v>
      </c>
    </row>
    <row r="28" spans="1:79" ht="11.25" outlineLevel="1">
      <c r="A28" s="18" t="s">
        <v>171</v>
      </c>
      <c r="B28" s="58" t="s">
        <v>2381</v>
      </c>
      <c r="C28" s="58" t="s">
        <v>2382</v>
      </c>
      <c r="D28" s="58">
        <v>9.2</v>
      </c>
      <c r="E28" s="58" t="s">
        <v>2383</v>
      </c>
      <c r="F28" s="58" t="s">
        <v>2384</v>
      </c>
      <c r="G28" s="58">
        <v>7.2</v>
      </c>
      <c r="H28" s="59" t="s">
        <v>1910</v>
      </c>
      <c r="I28" s="59" t="s">
        <v>2254</v>
      </c>
      <c r="J28" s="60">
        <v>-0.7</v>
      </c>
      <c r="K28" s="59" t="s">
        <v>2385</v>
      </c>
      <c r="L28" s="59" t="s">
        <v>649</v>
      </c>
      <c r="M28" s="60">
        <v>9.6</v>
      </c>
      <c r="N28" s="59" t="s">
        <v>2386</v>
      </c>
      <c r="O28" s="59" t="s">
        <v>675</v>
      </c>
      <c r="P28" s="69">
        <v>3.8</v>
      </c>
      <c r="Q28" s="74" t="s">
        <v>172</v>
      </c>
      <c r="R28" s="19" t="s">
        <v>173</v>
      </c>
      <c r="S28" s="21">
        <v>5.7</v>
      </c>
      <c r="T28" s="23" t="s">
        <v>1316</v>
      </c>
      <c r="U28" s="23" t="s">
        <v>1317</v>
      </c>
      <c r="V28" s="23">
        <v>4.2</v>
      </c>
      <c r="W28" s="23">
        <f t="shared" si="0"/>
        <v>6987.0999999999985</v>
      </c>
      <c r="X28" s="23">
        <f t="shared" si="1"/>
        <v>8056.0999999999985</v>
      </c>
      <c r="Y28" s="23">
        <f t="shared" si="2"/>
        <v>1.5</v>
      </c>
      <c r="Z28" s="23" t="s">
        <v>1318</v>
      </c>
      <c r="AA28" s="23" t="s">
        <v>1319</v>
      </c>
      <c r="AB28" s="23">
        <v>7</v>
      </c>
      <c r="AC28" s="19" t="s">
        <v>174</v>
      </c>
      <c r="AD28" s="19" t="s">
        <v>175</v>
      </c>
      <c r="AE28" s="20" t="s">
        <v>2245</v>
      </c>
      <c r="AF28" s="19" t="s">
        <v>176</v>
      </c>
      <c r="AG28" s="19" t="s">
        <v>177</v>
      </c>
      <c r="AH28" s="21">
        <v>101.8</v>
      </c>
      <c r="AI28" s="19" t="s">
        <v>621</v>
      </c>
      <c r="AJ28" s="19" t="s">
        <v>622</v>
      </c>
      <c r="AK28" s="20" t="s">
        <v>2245</v>
      </c>
      <c r="AL28" s="47">
        <f t="shared" si="3"/>
        <v>13.81854787671666</v>
      </c>
      <c r="AM28" s="47">
        <f t="shared" si="4"/>
        <v>15.067312044348515</v>
      </c>
      <c r="AN28" s="48">
        <f t="shared" si="5"/>
        <v>1.2487641676318546</v>
      </c>
      <c r="AO28" s="22" t="s">
        <v>623</v>
      </c>
      <c r="AP28" s="22" t="s">
        <v>624</v>
      </c>
      <c r="AQ28" s="22">
        <v>1.1</v>
      </c>
      <c r="AR28" s="22" t="s">
        <v>583</v>
      </c>
      <c r="AS28" s="22" t="s">
        <v>559</v>
      </c>
      <c r="AT28" s="80">
        <v>1.3</v>
      </c>
      <c r="AU28" s="22">
        <f t="shared" si="6"/>
        <v>0.9726965805800029</v>
      </c>
      <c r="AV28" s="22">
        <f t="shared" si="7"/>
        <v>0.9420954052334914</v>
      </c>
      <c r="AW28" s="80">
        <f t="shared" si="8"/>
        <v>-0.03060117534651141</v>
      </c>
      <c r="AX28" s="87" t="s">
        <v>1320</v>
      </c>
      <c r="AY28" s="23" t="s">
        <v>1321</v>
      </c>
      <c r="AZ28" s="23">
        <v>1.6</v>
      </c>
      <c r="BA28" s="23" t="s">
        <v>1322</v>
      </c>
      <c r="BB28" s="23" t="s">
        <v>1323</v>
      </c>
      <c r="BC28" s="23">
        <v>3.9</v>
      </c>
      <c r="BD28" s="23" t="s">
        <v>1324</v>
      </c>
      <c r="BE28" s="23" t="s">
        <v>1325</v>
      </c>
      <c r="BF28" s="23">
        <v>-0.9</v>
      </c>
      <c r="BG28" s="23" t="s">
        <v>1326</v>
      </c>
      <c r="BH28" s="23" t="s">
        <v>1327</v>
      </c>
      <c r="BI28" s="23">
        <v>1.8</v>
      </c>
      <c r="BJ28" s="23" t="s">
        <v>1328</v>
      </c>
      <c r="BK28" s="23" t="s">
        <v>1329</v>
      </c>
      <c r="BL28" s="23">
        <v>5.7</v>
      </c>
      <c r="BM28" s="23" t="s">
        <v>1330</v>
      </c>
      <c r="BN28" s="23" t="s">
        <v>698</v>
      </c>
      <c r="BO28" s="23">
        <v>0.2</v>
      </c>
      <c r="BP28" s="23" t="s">
        <v>1331</v>
      </c>
      <c r="BQ28" s="23" t="s">
        <v>1332</v>
      </c>
      <c r="BR28" s="23">
        <v>2.4</v>
      </c>
      <c r="BS28" s="23" t="s">
        <v>1333</v>
      </c>
      <c r="BT28" s="23" t="s">
        <v>1334</v>
      </c>
      <c r="BU28" s="23">
        <v>15.7</v>
      </c>
      <c r="BV28" s="23" t="s">
        <v>1301</v>
      </c>
      <c r="BW28" s="23" t="s">
        <v>1335</v>
      </c>
      <c r="BX28" s="23">
        <v>-14.9</v>
      </c>
      <c r="BY28" s="23" t="s">
        <v>1336</v>
      </c>
      <c r="BZ28" s="23" t="s">
        <v>1337</v>
      </c>
      <c r="CA28" s="23">
        <v>13.9</v>
      </c>
    </row>
    <row r="29" spans="1:79" ht="11.25" outlineLevel="1">
      <c r="A29" s="18" t="s">
        <v>178</v>
      </c>
      <c r="B29" s="58" t="s">
        <v>2387</v>
      </c>
      <c r="C29" s="58" t="s">
        <v>2388</v>
      </c>
      <c r="D29" s="58">
        <v>9.4</v>
      </c>
      <c r="E29" s="58" t="s">
        <v>2389</v>
      </c>
      <c r="F29" s="58" t="s">
        <v>2390</v>
      </c>
      <c r="G29" s="58">
        <v>13.6</v>
      </c>
      <c r="H29" s="59" t="s">
        <v>2218</v>
      </c>
      <c r="I29" s="59" t="s">
        <v>2391</v>
      </c>
      <c r="J29" s="60">
        <v>1.8</v>
      </c>
      <c r="K29" s="59" t="s">
        <v>2392</v>
      </c>
      <c r="L29" s="59" t="s">
        <v>2393</v>
      </c>
      <c r="M29" s="60">
        <v>4.5</v>
      </c>
      <c r="N29" s="59" t="s">
        <v>542</v>
      </c>
      <c r="O29" s="59" t="s">
        <v>604</v>
      </c>
      <c r="P29" s="69">
        <v>2.5</v>
      </c>
      <c r="Q29" s="74" t="s">
        <v>179</v>
      </c>
      <c r="R29" s="19" t="s">
        <v>180</v>
      </c>
      <c r="S29" s="21">
        <v>5.4</v>
      </c>
      <c r="T29" s="23" t="s">
        <v>1338</v>
      </c>
      <c r="U29" s="23" t="s">
        <v>1339</v>
      </c>
      <c r="V29" s="23">
        <v>2</v>
      </c>
      <c r="W29" s="23">
        <f t="shared" si="0"/>
        <v>6277.9000000000015</v>
      </c>
      <c r="X29" s="23">
        <f t="shared" si="1"/>
        <v>8080.700000000004</v>
      </c>
      <c r="Y29" s="23">
        <f t="shared" si="2"/>
        <v>3.4000000000000004</v>
      </c>
      <c r="Z29" s="23" t="s">
        <v>1340</v>
      </c>
      <c r="AA29" s="23" t="s">
        <v>1341</v>
      </c>
      <c r="AB29" s="23">
        <v>6.9</v>
      </c>
      <c r="AC29" s="19" t="s">
        <v>181</v>
      </c>
      <c r="AD29" s="19" t="s">
        <v>182</v>
      </c>
      <c r="AE29" s="20">
        <v>91.8</v>
      </c>
      <c r="AF29" s="19" t="s">
        <v>183</v>
      </c>
      <c r="AG29" s="19" t="s">
        <v>184</v>
      </c>
      <c r="AH29" s="21">
        <v>69.5</v>
      </c>
      <c r="AI29" s="19" t="s">
        <v>625</v>
      </c>
      <c r="AJ29" s="19" t="s">
        <v>626</v>
      </c>
      <c r="AK29" s="20">
        <v>77.2</v>
      </c>
      <c r="AL29" s="47">
        <f t="shared" si="3"/>
        <v>12.892818269566469</v>
      </c>
      <c r="AM29" s="47">
        <f t="shared" si="4"/>
        <v>15.74252294936335</v>
      </c>
      <c r="AN29" s="48">
        <f t="shared" si="5"/>
        <v>2.849704679796881</v>
      </c>
      <c r="AO29" s="22" t="s">
        <v>541</v>
      </c>
      <c r="AP29" s="22" t="s">
        <v>536</v>
      </c>
      <c r="AQ29" s="22">
        <v>2.7</v>
      </c>
      <c r="AR29" s="22" t="s">
        <v>603</v>
      </c>
      <c r="AS29" s="22" t="s">
        <v>576</v>
      </c>
      <c r="AT29" s="80">
        <v>3.3</v>
      </c>
      <c r="AU29" s="22">
        <f t="shared" si="6"/>
        <v>1.0394181836811367</v>
      </c>
      <c r="AV29" s="22">
        <f t="shared" si="7"/>
        <v>1.0017446966296522</v>
      </c>
      <c r="AW29" s="80">
        <f t="shared" si="8"/>
        <v>-0.037673487051484544</v>
      </c>
      <c r="AX29" s="87" t="s">
        <v>1342</v>
      </c>
      <c r="AY29" s="23" t="s">
        <v>1343</v>
      </c>
      <c r="AZ29" s="23">
        <v>19.5</v>
      </c>
      <c r="BA29" s="23" t="s">
        <v>1344</v>
      </c>
      <c r="BB29" s="23" t="s">
        <v>1345</v>
      </c>
      <c r="BC29" s="23">
        <v>1.9</v>
      </c>
      <c r="BD29" s="23" t="s">
        <v>1346</v>
      </c>
      <c r="BE29" s="23" t="s">
        <v>1347</v>
      </c>
      <c r="BF29" s="23">
        <v>-3.8</v>
      </c>
      <c r="BG29" s="23" t="s">
        <v>1348</v>
      </c>
      <c r="BH29" s="23" t="s">
        <v>1349</v>
      </c>
      <c r="BI29" s="23">
        <v>1.6</v>
      </c>
      <c r="BJ29" s="23" t="s">
        <v>1350</v>
      </c>
      <c r="BK29" s="23" t="s">
        <v>1351</v>
      </c>
      <c r="BL29" s="23">
        <v>-0.5</v>
      </c>
      <c r="BM29" s="23" t="s">
        <v>1352</v>
      </c>
      <c r="BN29" s="23" t="s">
        <v>1353</v>
      </c>
      <c r="BO29" s="23">
        <v>1</v>
      </c>
      <c r="BP29" s="23" t="s">
        <v>1354</v>
      </c>
      <c r="BQ29" s="23" t="s">
        <v>1355</v>
      </c>
      <c r="BR29" s="23">
        <v>-1.9</v>
      </c>
      <c r="BS29" s="23" t="s">
        <v>1356</v>
      </c>
      <c r="BT29" s="23" t="s">
        <v>1357</v>
      </c>
      <c r="BU29" s="23">
        <v>9.4</v>
      </c>
      <c r="BV29" s="23" t="s">
        <v>889</v>
      </c>
      <c r="BW29" s="23" t="s">
        <v>1358</v>
      </c>
      <c r="BX29" s="23">
        <v>-6.3</v>
      </c>
      <c r="BY29" s="23" t="s">
        <v>1359</v>
      </c>
      <c r="BZ29" s="23" t="s">
        <v>983</v>
      </c>
      <c r="CA29" s="23">
        <v>-16.9</v>
      </c>
    </row>
    <row r="30" spans="1:79" ht="11.25" outlineLevel="1">
      <c r="A30" s="18" t="s">
        <v>185</v>
      </c>
      <c r="B30" s="58" t="s">
        <v>2394</v>
      </c>
      <c r="C30" s="58" t="s">
        <v>2395</v>
      </c>
      <c r="D30" s="58">
        <v>-4.6</v>
      </c>
      <c r="E30" s="58" t="s">
        <v>2396</v>
      </c>
      <c r="F30" s="58" t="s">
        <v>2397</v>
      </c>
      <c r="G30" s="58">
        <v>-2.6</v>
      </c>
      <c r="H30" s="59" t="s">
        <v>2198</v>
      </c>
      <c r="I30" s="59" t="s">
        <v>1784</v>
      </c>
      <c r="J30" s="60">
        <v>1.2</v>
      </c>
      <c r="K30" s="59" t="s">
        <v>518</v>
      </c>
      <c r="L30" s="59" t="s">
        <v>551</v>
      </c>
      <c r="M30" s="60">
        <v>1</v>
      </c>
      <c r="N30" s="59" t="s">
        <v>559</v>
      </c>
      <c r="O30" s="59" t="s">
        <v>516</v>
      </c>
      <c r="P30" s="69">
        <v>0.7</v>
      </c>
      <c r="Q30" s="74" t="s">
        <v>186</v>
      </c>
      <c r="R30" s="19" t="s">
        <v>187</v>
      </c>
      <c r="S30" s="21">
        <v>-7.5</v>
      </c>
      <c r="T30" s="23" t="s">
        <v>1360</v>
      </c>
      <c r="U30" s="23" t="s">
        <v>1361</v>
      </c>
      <c r="V30" s="23">
        <v>-7.8</v>
      </c>
      <c r="W30" s="23">
        <f t="shared" si="0"/>
        <v>2918.7000000000007</v>
      </c>
      <c r="X30" s="23">
        <f t="shared" si="1"/>
        <v>2721.8999999999996</v>
      </c>
      <c r="Y30" s="23">
        <f t="shared" si="2"/>
        <v>0.2999999999999998</v>
      </c>
      <c r="Z30" s="23" t="s">
        <v>1362</v>
      </c>
      <c r="AA30" s="23" t="s">
        <v>1363</v>
      </c>
      <c r="AB30" s="23">
        <v>-7.5</v>
      </c>
      <c r="AC30" s="19" t="s">
        <v>188</v>
      </c>
      <c r="AD30" s="19" t="s">
        <v>189</v>
      </c>
      <c r="AE30" s="20">
        <v>-1</v>
      </c>
      <c r="AF30" s="19" t="s">
        <v>190</v>
      </c>
      <c r="AG30" s="19" t="s">
        <v>191</v>
      </c>
      <c r="AH30" s="21">
        <v>-2.7</v>
      </c>
      <c r="AI30" s="19" t="s">
        <v>627</v>
      </c>
      <c r="AJ30" s="19" t="s">
        <v>628</v>
      </c>
      <c r="AK30" s="20">
        <v>19.6</v>
      </c>
      <c r="AL30" s="47">
        <f t="shared" si="3"/>
        <v>24.874930753824525</v>
      </c>
      <c r="AM30" s="47">
        <f t="shared" si="4"/>
        <v>25.084555198186326</v>
      </c>
      <c r="AN30" s="48">
        <f t="shared" si="5"/>
        <v>0.2096244443618005</v>
      </c>
      <c r="AO30" s="22" t="s">
        <v>554</v>
      </c>
      <c r="AP30" s="22" t="s">
        <v>527</v>
      </c>
      <c r="AQ30" s="22">
        <v>0.2</v>
      </c>
      <c r="AR30" s="22" t="s">
        <v>589</v>
      </c>
      <c r="AS30" s="22" t="s">
        <v>629</v>
      </c>
      <c r="AT30" s="80">
        <v>0.3</v>
      </c>
      <c r="AU30" s="22">
        <f t="shared" si="6"/>
        <v>0.7995679668547442</v>
      </c>
      <c r="AV30" s="22">
        <f t="shared" si="7"/>
        <v>0.7749369746398806</v>
      </c>
      <c r="AW30" s="80">
        <f t="shared" si="8"/>
        <v>-0.024630992214863534</v>
      </c>
      <c r="AX30" s="87" t="s">
        <v>1364</v>
      </c>
      <c r="AY30" s="23" t="s">
        <v>1365</v>
      </c>
      <c r="AZ30" s="23">
        <v>-16.7</v>
      </c>
      <c r="BA30" s="23" t="s">
        <v>1366</v>
      </c>
      <c r="BB30" s="23" t="s">
        <v>1367</v>
      </c>
      <c r="BC30" s="23">
        <v>5.2</v>
      </c>
      <c r="BD30" s="23" t="s">
        <v>811</v>
      </c>
      <c r="BE30" s="23" t="s">
        <v>1368</v>
      </c>
      <c r="BF30" s="23">
        <v>-11.3</v>
      </c>
      <c r="BG30" s="23" t="s">
        <v>1369</v>
      </c>
      <c r="BH30" s="23" t="s">
        <v>1370</v>
      </c>
      <c r="BI30" s="23">
        <v>-1.5</v>
      </c>
      <c r="BJ30" s="23" t="s">
        <v>1371</v>
      </c>
      <c r="BK30" s="23" t="s">
        <v>1372</v>
      </c>
      <c r="BL30" s="23">
        <v>-13.5</v>
      </c>
      <c r="BM30" s="23" t="s">
        <v>1373</v>
      </c>
      <c r="BN30" s="23" t="s">
        <v>1374</v>
      </c>
      <c r="BO30" s="23">
        <v>-15.7</v>
      </c>
      <c r="BP30" s="23" t="s">
        <v>1375</v>
      </c>
      <c r="BQ30" s="23" t="s">
        <v>1376</v>
      </c>
      <c r="BR30" s="23">
        <v>1.2</v>
      </c>
      <c r="BS30" s="23" t="s">
        <v>1377</v>
      </c>
      <c r="BT30" s="23" t="s">
        <v>1378</v>
      </c>
      <c r="BU30" s="23">
        <v>-18</v>
      </c>
      <c r="BV30" s="23" t="s">
        <v>1379</v>
      </c>
      <c r="BW30" s="23" t="s">
        <v>1380</v>
      </c>
      <c r="BX30" s="23">
        <v>-13.8</v>
      </c>
      <c r="BY30" s="23" t="s">
        <v>1381</v>
      </c>
      <c r="BZ30" s="23" t="s">
        <v>1382</v>
      </c>
      <c r="CA30" s="23">
        <v>-7</v>
      </c>
    </row>
    <row r="31" spans="1:79" ht="11.25" outlineLevel="1">
      <c r="A31" s="18" t="s">
        <v>192</v>
      </c>
      <c r="B31" s="58" t="s">
        <v>2398</v>
      </c>
      <c r="C31" s="58" t="s">
        <v>2399</v>
      </c>
      <c r="D31" s="58">
        <v>-4.1</v>
      </c>
      <c r="E31" s="58" t="s">
        <v>2400</v>
      </c>
      <c r="F31" s="58" t="s">
        <v>2401</v>
      </c>
      <c r="G31" s="58">
        <v>-1.7</v>
      </c>
      <c r="H31" s="59" t="s">
        <v>1624</v>
      </c>
      <c r="I31" s="59" t="s">
        <v>656</v>
      </c>
      <c r="J31" s="60">
        <v>0.4</v>
      </c>
      <c r="K31" s="59" t="s">
        <v>2402</v>
      </c>
      <c r="L31" s="59" t="s">
        <v>542</v>
      </c>
      <c r="M31" s="60">
        <v>20.9</v>
      </c>
      <c r="N31" s="59" t="s">
        <v>2403</v>
      </c>
      <c r="O31" s="59" t="s">
        <v>696</v>
      </c>
      <c r="P31" s="69">
        <v>3.4</v>
      </c>
      <c r="Q31" s="74" t="s">
        <v>193</v>
      </c>
      <c r="R31" s="19" t="s">
        <v>194</v>
      </c>
      <c r="S31" s="21">
        <v>5.5</v>
      </c>
      <c r="T31" s="23" t="s">
        <v>1383</v>
      </c>
      <c r="U31" s="23" t="s">
        <v>1384</v>
      </c>
      <c r="V31" s="23">
        <v>2.1</v>
      </c>
      <c r="W31" s="23">
        <f t="shared" si="0"/>
        <v>15462.700000000012</v>
      </c>
      <c r="X31" s="23">
        <f t="shared" si="1"/>
        <v>21826.300000000017</v>
      </c>
      <c r="Y31" s="23">
        <f t="shared" si="2"/>
        <v>3.4</v>
      </c>
      <c r="Z31" s="23" t="s">
        <v>1385</v>
      </c>
      <c r="AA31" s="23" t="s">
        <v>1386</v>
      </c>
      <c r="AB31" s="23">
        <v>-9.1</v>
      </c>
      <c r="AC31" s="19" t="s">
        <v>195</v>
      </c>
      <c r="AD31" s="19" t="s">
        <v>196</v>
      </c>
      <c r="AE31" s="20" t="s">
        <v>2245</v>
      </c>
      <c r="AF31" s="19" t="s">
        <v>197</v>
      </c>
      <c r="AG31" s="19" t="s">
        <v>198</v>
      </c>
      <c r="AH31" s="21" t="s">
        <v>2245</v>
      </c>
      <c r="AI31" s="19" t="s">
        <v>630</v>
      </c>
      <c r="AJ31" s="19" t="s">
        <v>631</v>
      </c>
      <c r="AK31" s="20" t="s">
        <v>2245</v>
      </c>
      <c r="AL31" s="47">
        <f t="shared" si="3"/>
        <v>8.668467703823389</v>
      </c>
      <c r="AM31" s="47">
        <f t="shared" si="4"/>
        <v>11.5993008416366</v>
      </c>
      <c r="AN31" s="48">
        <f t="shared" si="5"/>
        <v>2.9308331378132113</v>
      </c>
      <c r="AO31" s="22" t="s">
        <v>632</v>
      </c>
      <c r="AP31" s="22" t="s">
        <v>633</v>
      </c>
      <c r="AQ31" s="22">
        <v>4.7</v>
      </c>
      <c r="AR31" s="22" t="s">
        <v>634</v>
      </c>
      <c r="AS31" s="22" t="s">
        <v>623</v>
      </c>
      <c r="AT31" s="80">
        <v>4.7</v>
      </c>
      <c r="AU31" s="22">
        <f t="shared" si="6"/>
        <v>0.45231833218634293</v>
      </c>
      <c r="AV31" s="22">
        <f t="shared" si="7"/>
        <v>0.497529526827776</v>
      </c>
      <c r="AW31" s="80">
        <f t="shared" si="8"/>
        <v>0.04521119464143308</v>
      </c>
      <c r="AX31" s="87" t="s">
        <v>729</v>
      </c>
      <c r="AY31" s="23" t="s">
        <v>1387</v>
      </c>
      <c r="AZ31" s="23">
        <v>-27.7</v>
      </c>
      <c r="BA31" s="23" t="s">
        <v>1388</v>
      </c>
      <c r="BB31" s="23" t="s">
        <v>1224</v>
      </c>
      <c r="BC31" s="23">
        <v>-2.7</v>
      </c>
      <c r="BD31" s="23" t="s">
        <v>1389</v>
      </c>
      <c r="BE31" s="23" t="s">
        <v>1390</v>
      </c>
      <c r="BF31" s="23">
        <v>-4</v>
      </c>
      <c r="BG31" s="23" t="s">
        <v>1391</v>
      </c>
      <c r="BH31" s="23" t="s">
        <v>1392</v>
      </c>
      <c r="BI31" s="23">
        <v>-8.7</v>
      </c>
      <c r="BJ31" s="23" t="s">
        <v>1393</v>
      </c>
      <c r="BK31" s="23" t="s">
        <v>1394</v>
      </c>
      <c r="BL31" s="23">
        <v>-9</v>
      </c>
      <c r="BM31" s="23" t="s">
        <v>1395</v>
      </c>
      <c r="BN31" s="23" t="s">
        <v>1396</v>
      </c>
      <c r="BO31" s="23">
        <v>-13.3</v>
      </c>
      <c r="BP31" s="23" t="s">
        <v>1397</v>
      </c>
      <c r="BQ31" s="23" t="s">
        <v>1398</v>
      </c>
      <c r="BR31" s="23">
        <v>-2.6</v>
      </c>
      <c r="BS31" s="23" t="s">
        <v>1399</v>
      </c>
      <c r="BT31" s="23" t="s">
        <v>1400</v>
      </c>
      <c r="BU31" s="23">
        <v>-14.8</v>
      </c>
      <c r="BV31" s="23" t="s">
        <v>1401</v>
      </c>
      <c r="BW31" s="23" t="s">
        <v>1402</v>
      </c>
      <c r="BX31" s="23">
        <v>3.8</v>
      </c>
      <c r="BY31" s="23" t="s">
        <v>1403</v>
      </c>
      <c r="BZ31" s="23" t="s">
        <v>1404</v>
      </c>
      <c r="CA31" s="23">
        <v>-2.7</v>
      </c>
    </row>
    <row r="32" spans="1:79" ht="11.25" outlineLevel="1">
      <c r="A32" s="18" t="s">
        <v>199</v>
      </c>
      <c r="B32" s="58" t="s">
        <v>2404</v>
      </c>
      <c r="C32" s="58" t="s">
        <v>2405</v>
      </c>
      <c r="D32" s="58">
        <v>-7</v>
      </c>
      <c r="E32" s="58" t="s">
        <v>2406</v>
      </c>
      <c r="F32" s="58" t="s">
        <v>2407</v>
      </c>
      <c r="G32" s="58">
        <v>-4.7</v>
      </c>
      <c r="H32" s="59" t="s">
        <v>2408</v>
      </c>
      <c r="I32" s="59" t="s">
        <v>804</v>
      </c>
      <c r="J32" s="60">
        <v>0.3</v>
      </c>
      <c r="K32" s="59" t="s">
        <v>2409</v>
      </c>
      <c r="L32" s="59" t="s">
        <v>618</v>
      </c>
      <c r="M32" s="60">
        <v>28.2</v>
      </c>
      <c r="N32" s="59" t="s">
        <v>2410</v>
      </c>
      <c r="O32" s="59" t="s">
        <v>2411</v>
      </c>
      <c r="P32" s="69">
        <v>3.8</v>
      </c>
      <c r="Q32" s="74" t="s">
        <v>200</v>
      </c>
      <c r="R32" s="19" t="s">
        <v>201</v>
      </c>
      <c r="S32" s="21">
        <v>2.7</v>
      </c>
      <c r="T32" s="23" t="s">
        <v>1405</v>
      </c>
      <c r="U32" s="23" t="s">
        <v>1406</v>
      </c>
      <c r="V32" s="23">
        <v>-1.8</v>
      </c>
      <c r="W32" s="23">
        <f t="shared" si="0"/>
        <v>14639</v>
      </c>
      <c r="X32" s="23">
        <f t="shared" si="1"/>
        <v>34607.09999999998</v>
      </c>
      <c r="Y32" s="23">
        <f t="shared" si="2"/>
        <v>4.5</v>
      </c>
      <c r="Z32" s="23" t="s">
        <v>1407</v>
      </c>
      <c r="AA32" s="23" t="s">
        <v>1408</v>
      </c>
      <c r="AB32" s="23">
        <v>-14.5</v>
      </c>
      <c r="AC32" s="19" t="s">
        <v>202</v>
      </c>
      <c r="AD32" s="19" t="s">
        <v>203</v>
      </c>
      <c r="AE32" s="20" t="s">
        <v>2245</v>
      </c>
      <c r="AF32" s="19" t="s">
        <v>204</v>
      </c>
      <c r="AG32" s="19" t="s">
        <v>205</v>
      </c>
      <c r="AH32" s="21" t="s">
        <v>2245</v>
      </c>
      <c r="AI32" s="19" t="s">
        <v>635</v>
      </c>
      <c r="AJ32" s="19" t="s">
        <v>636</v>
      </c>
      <c r="AK32" s="20" t="s">
        <v>2245</v>
      </c>
      <c r="AL32" s="47">
        <f t="shared" si="3"/>
        <v>3.236751847993165</v>
      </c>
      <c r="AM32" s="47">
        <f t="shared" si="4"/>
        <v>7.453758486602998</v>
      </c>
      <c r="AN32" s="48">
        <f t="shared" si="5"/>
        <v>4.217006638609833</v>
      </c>
      <c r="AO32" s="22" t="s">
        <v>637</v>
      </c>
      <c r="AP32" s="22" t="s">
        <v>623</v>
      </c>
      <c r="AQ32" s="22">
        <v>5.8</v>
      </c>
      <c r="AR32" s="22" t="s">
        <v>638</v>
      </c>
      <c r="AS32" s="22" t="s">
        <v>639</v>
      </c>
      <c r="AT32" s="80">
        <v>5.9</v>
      </c>
      <c r="AU32" s="22">
        <f t="shared" si="6"/>
        <v>0.398974305411961</v>
      </c>
      <c r="AV32" s="22">
        <f t="shared" si="7"/>
        <v>0.44047566642860453</v>
      </c>
      <c r="AW32" s="80">
        <f t="shared" si="8"/>
        <v>0.041501361016643534</v>
      </c>
      <c r="AX32" s="87" t="s">
        <v>1409</v>
      </c>
      <c r="AY32" s="23" t="s">
        <v>1410</v>
      </c>
      <c r="AZ32" s="23">
        <v>-41</v>
      </c>
      <c r="BA32" s="23" t="s">
        <v>1411</v>
      </c>
      <c r="BB32" s="23" t="s">
        <v>1412</v>
      </c>
      <c r="BC32" s="23">
        <v>-6.9</v>
      </c>
      <c r="BD32" s="23" t="s">
        <v>1413</v>
      </c>
      <c r="BE32" s="23" t="s">
        <v>1414</v>
      </c>
      <c r="BF32" s="23">
        <v>-6.2</v>
      </c>
      <c r="BG32" s="23" t="s">
        <v>1415</v>
      </c>
      <c r="BH32" s="23" t="s">
        <v>1416</v>
      </c>
      <c r="BI32" s="23">
        <v>-12.3</v>
      </c>
      <c r="BJ32" s="23" t="s">
        <v>1417</v>
      </c>
      <c r="BK32" s="23" t="s">
        <v>1418</v>
      </c>
      <c r="BL32" s="23">
        <v>-11</v>
      </c>
      <c r="BM32" s="23" t="s">
        <v>1419</v>
      </c>
      <c r="BN32" s="23" t="s">
        <v>1420</v>
      </c>
      <c r="BO32" s="23">
        <v>-17</v>
      </c>
      <c r="BP32" s="23" t="s">
        <v>1421</v>
      </c>
      <c r="BQ32" s="23" t="s">
        <v>1422</v>
      </c>
      <c r="BR32" s="23">
        <v>-5.3</v>
      </c>
      <c r="BS32" s="23" t="s">
        <v>1423</v>
      </c>
      <c r="BT32" s="23" t="s">
        <v>1424</v>
      </c>
      <c r="BU32" s="23">
        <v>-17.4</v>
      </c>
      <c r="BV32" s="23" t="s">
        <v>1425</v>
      </c>
      <c r="BW32" s="23" t="s">
        <v>1426</v>
      </c>
      <c r="BX32" s="23">
        <v>-1</v>
      </c>
      <c r="BY32" s="23" t="s">
        <v>1427</v>
      </c>
      <c r="BZ32" s="23" t="s">
        <v>1428</v>
      </c>
      <c r="CA32" s="23">
        <v>-5.2</v>
      </c>
    </row>
    <row r="33" spans="1:79" ht="11.25" outlineLevel="1">
      <c r="A33" s="18" t="s">
        <v>206</v>
      </c>
      <c r="B33" s="58" t="s">
        <v>2412</v>
      </c>
      <c r="C33" s="58" t="s">
        <v>2413</v>
      </c>
      <c r="D33" s="58">
        <v>2.1</v>
      </c>
      <c r="E33" s="58" t="s">
        <v>2414</v>
      </c>
      <c r="F33" s="58" t="s">
        <v>2415</v>
      </c>
      <c r="G33" s="58">
        <v>1.2</v>
      </c>
      <c r="H33" s="59" t="s">
        <v>2272</v>
      </c>
      <c r="I33" s="59" t="s">
        <v>1471</v>
      </c>
      <c r="J33" s="60">
        <v>-0.4</v>
      </c>
      <c r="K33" s="59" t="s">
        <v>2262</v>
      </c>
      <c r="L33" s="59" t="s">
        <v>653</v>
      </c>
      <c r="M33" s="60">
        <v>-0.1</v>
      </c>
      <c r="N33" s="59" t="s">
        <v>527</v>
      </c>
      <c r="O33" s="59" t="s">
        <v>584</v>
      </c>
      <c r="P33" s="69">
        <v>-0.1</v>
      </c>
      <c r="Q33" s="74" t="s">
        <v>207</v>
      </c>
      <c r="R33" s="19" t="s">
        <v>208</v>
      </c>
      <c r="S33" s="21">
        <v>7.5</v>
      </c>
      <c r="T33" s="23" t="s">
        <v>1429</v>
      </c>
      <c r="U33" s="23" t="s">
        <v>1430</v>
      </c>
      <c r="V33" s="23">
        <v>11.1</v>
      </c>
      <c r="W33" s="23">
        <f t="shared" si="0"/>
        <v>15842.199999999997</v>
      </c>
      <c r="X33" s="23">
        <f t="shared" si="1"/>
        <v>15713.599999999999</v>
      </c>
      <c r="Y33" s="23">
        <f t="shared" si="2"/>
        <v>-3.5999999999999996</v>
      </c>
      <c r="Z33" s="23" t="s">
        <v>1431</v>
      </c>
      <c r="AA33" s="23" t="s">
        <v>1432</v>
      </c>
      <c r="AB33" s="23">
        <v>-3.6</v>
      </c>
      <c r="AC33" s="19" t="s">
        <v>209</v>
      </c>
      <c r="AD33" s="19" t="s">
        <v>210</v>
      </c>
      <c r="AE33" s="20">
        <v>15.6</v>
      </c>
      <c r="AF33" s="19" t="s">
        <v>211</v>
      </c>
      <c r="AG33" s="19" t="s">
        <v>212</v>
      </c>
      <c r="AH33" s="21">
        <v>11.3</v>
      </c>
      <c r="AI33" s="19" t="s">
        <v>640</v>
      </c>
      <c r="AJ33" s="19" t="s">
        <v>641</v>
      </c>
      <c r="AK33" s="20">
        <v>-0.4</v>
      </c>
      <c r="AL33" s="47">
        <f t="shared" si="3"/>
        <v>30.347821256232983</v>
      </c>
      <c r="AM33" s="47">
        <f t="shared" si="4"/>
        <v>28.004541007183985</v>
      </c>
      <c r="AN33" s="48">
        <f t="shared" si="5"/>
        <v>-2.3432802490489983</v>
      </c>
      <c r="AO33" s="22" t="s">
        <v>642</v>
      </c>
      <c r="AP33" s="22" t="s">
        <v>528</v>
      </c>
      <c r="AQ33" s="22">
        <v>0.3</v>
      </c>
      <c r="AR33" s="22" t="s">
        <v>546</v>
      </c>
      <c r="AS33" s="22" t="s">
        <v>643</v>
      </c>
      <c r="AT33" s="80">
        <v>0.2</v>
      </c>
      <c r="AU33" s="22">
        <f t="shared" si="6"/>
        <v>0.9698936318454178</v>
      </c>
      <c r="AV33" s="22">
        <f t="shared" si="7"/>
        <v>1.0207586711248722</v>
      </c>
      <c r="AW33" s="80">
        <f t="shared" si="8"/>
        <v>0.050865039279454405</v>
      </c>
      <c r="AX33" s="87" t="s">
        <v>1433</v>
      </c>
      <c r="AY33" s="23" t="s">
        <v>1434</v>
      </c>
      <c r="AZ33" s="23">
        <v>-12</v>
      </c>
      <c r="BA33" s="23" t="s">
        <v>1435</v>
      </c>
      <c r="BB33" s="23" t="s">
        <v>1436</v>
      </c>
      <c r="BC33" s="23">
        <v>-1</v>
      </c>
      <c r="BD33" s="23" t="s">
        <v>1437</v>
      </c>
      <c r="BE33" s="23" t="s">
        <v>1438</v>
      </c>
      <c r="BF33" s="23">
        <v>-4</v>
      </c>
      <c r="BG33" s="23" t="s">
        <v>1439</v>
      </c>
      <c r="BH33" s="23" t="s">
        <v>1440</v>
      </c>
      <c r="BI33" s="23">
        <v>-2</v>
      </c>
      <c r="BJ33" s="23" t="s">
        <v>1441</v>
      </c>
      <c r="BK33" s="23" t="s">
        <v>1442</v>
      </c>
      <c r="BL33" s="23">
        <v>-9.2</v>
      </c>
      <c r="BM33" s="23" t="s">
        <v>1443</v>
      </c>
      <c r="BN33" s="23" t="s">
        <v>1444</v>
      </c>
      <c r="BO33" s="23">
        <v>0.2</v>
      </c>
      <c r="BP33" s="23" t="s">
        <v>1445</v>
      </c>
      <c r="BQ33" s="23" t="s">
        <v>1446</v>
      </c>
      <c r="BR33" s="23">
        <v>1.7</v>
      </c>
      <c r="BS33" s="23" t="s">
        <v>1447</v>
      </c>
      <c r="BT33" s="23" t="s">
        <v>1448</v>
      </c>
      <c r="BU33" s="23">
        <v>-11.9</v>
      </c>
      <c r="BV33" s="23" t="s">
        <v>1449</v>
      </c>
      <c r="BW33" s="23" t="s">
        <v>1450</v>
      </c>
      <c r="BX33" s="23">
        <v>10</v>
      </c>
      <c r="BY33" s="23" t="s">
        <v>811</v>
      </c>
      <c r="BZ33" s="23" t="s">
        <v>1451</v>
      </c>
      <c r="CA33" s="23">
        <v>-0.3</v>
      </c>
    </row>
    <row r="34" spans="1:79" ht="11.25" outlineLevel="1">
      <c r="A34" s="18" t="s">
        <v>213</v>
      </c>
      <c r="B34" s="58" t="s">
        <v>2416</v>
      </c>
      <c r="C34" s="58" t="s">
        <v>2417</v>
      </c>
      <c r="D34" s="58">
        <v>6.9</v>
      </c>
      <c r="E34" s="58" t="s">
        <v>2418</v>
      </c>
      <c r="F34" s="58" t="s">
        <v>2419</v>
      </c>
      <c r="G34" s="58">
        <v>9.4</v>
      </c>
      <c r="H34" s="59" t="s">
        <v>1335</v>
      </c>
      <c r="I34" s="59" t="s">
        <v>2420</v>
      </c>
      <c r="J34" s="60">
        <v>1.2</v>
      </c>
      <c r="K34" s="59" t="s">
        <v>663</v>
      </c>
      <c r="L34" s="59" t="s">
        <v>588</v>
      </c>
      <c r="M34" s="60">
        <v>-2</v>
      </c>
      <c r="N34" s="59" t="s">
        <v>573</v>
      </c>
      <c r="O34" s="59" t="s">
        <v>618</v>
      </c>
      <c r="P34" s="69">
        <v>-0.9</v>
      </c>
      <c r="Q34" s="74" t="s">
        <v>214</v>
      </c>
      <c r="R34" s="19" t="s">
        <v>215</v>
      </c>
      <c r="S34" s="21">
        <v>6.2</v>
      </c>
      <c r="T34" s="23" t="s">
        <v>1452</v>
      </c>
      <c r="U34" s="23" t="s">
        <v>1453</v>
      </c>
      <c r="V34" s="23">
        <v>5.4</v>
      </c>
      <c r="W34" s="23">
        <f t="shared" si="0"/>
        <v>2559.5</v>
      </c>
      <c r="X34" s="23">
        <f t="shared" si="1"/>
        <v>2772.000000000001</v>
      </c>
      <c r="Y34" s="23">
        <f t="shared" si="2"/>
        <v>0.7999999999999998</v>
      </c>
      <c r="Z34" s="23" t="s">
        <v>1454</v>
      </c>
      <c r="AA34" s="23" t="s">
        <v>1455</v>
      </c>
      <c r="AB34" s="23">
        <v>5.4</v>
      </c>
      <c r="AC34" s="19" t="s">
        <v>216</v>
      </c>
      <c r="AD34" s="19" t="s">
        <v>217</v>
      </c>
      <c r="AE34" s="20">
        <v>18.3</v>
      </c>
      <c r="AF34" s="19" t="s">
        <v>218</v>
      </c>
      <c r="AG34" s="19" t="s">
        <v>219</v>
      </c>
      <c r="AH34" s="21">
        <v>17.1</v>
      </c>
      <c r="AI34" s="19" t="s">
        <v>644</v>
      </c>
      <c r="AJ34" s="19" t="s">
        <v>645</v>
      </c>
      <c r="AK34" s="20">
        <v>-18.4</v>
      </c>
      <c r="AL34" s="47">
        <f t="shared" si="3"/>
        <v>27.798292677628865</v>
      </c>
      <c r="AM34" s="47">
        <f t="shared" si="4"/>
        <v>28.34732633172099</v>
      </c>
      <c r="AN34" s="48">
        <f t="shared" si="5"/>
        <v>0.5490336540921241</v>
      </c>
      <c r="AO34" s="22" t="s">
        <v>629</v>
      </c>
      <c r="AP34" s="22" t="s">
        <v>608</v>
      </c>
      <c r="AQ34" s="22">
        <v>0.7</v>
      </c>
      <c r="AR34" s="22" t="s">
        <v>646</v>
      </c>
      <c r="AS34" s="22" t="s">
        <v>563</v>
      </c>
      <c r="AT34" s="80">
        <v>0.8</v>
      </c>
      <c r="AU34" s="22">
        <f t="shared" si="6"/>
        <v>1.0001520747338692</v>
      </c>
      <c r="AV34" s="22">
        <f t="shared" si="7"/>
        <v>0.9932555281307452</v>
      </c>
      <c r="AW34" s="80">
        <f t="shared" si="8"/>
        <v>-0.006896546603123999</v>
      </c>
      <c r="AX34" s="87" t="s">
        <v>1031</v>
      </c>
      <c r="AY34" s="23" t="s">
        <v>1456</v>
      </c>
      <c r="AZ34" s="23">
        <v>15.9</v>
      </c>
      <c r="BA34" s="23" t="s">
        <v>1457</v>
      </c>
      <c r="BB34" s="23" t="s">
        <v>1458</v>
      </c>
      <c r="BC34" s="23">
        <v>-2.7</v>
      </c>
      <c r="BD34" s="23" t="s">
        <v>1459</v>
      </c>
      <c r="BE34" s="23" t="s">
        <v>1460</v>
      </c>
      <c r="BF34" s="23">
        <v>-0.1</v>
      </c>
      <c r="BG34" s="23" t="s">
        <v>1461</v>
      </c>
      <c r="BH34" s="23" t="s">
        <v>1462</v>
      </c>
      <c r="BI34" s="23">
        <v>2.6</v>
      </c>
      <c r="BJ34" s="23" t="s">
        <v>1463</v>
      </c>
      <c r="BK34" s="23" t="s">
        <v>1464</v>
      </c>
      <c r="BL34" s="23">
        <v>-2.4</v>
      </c>
      <c r="BM34" s="23" t="s">
        <v>1465</v>
      </c>
      <c r="BN34" s="23" t="s">
        <v>1466</v>
      </c>
      <c r="BO34" s="23">
        <v>-6.4</v>
      </c>
      <c r="BP34" s="23" t="s">
        <v>1467</v>
      </c>
      <c r="BQ34" s="23" t="s">
        <v>1203</v>
      </c>
      <c r="BR34" s="23">
        <v>-0.5</v>
      </c>
      <c r="BS34" s="23" t="s">
        <v>1468</v>
      </c>
      <c r="BT34" s="23" t="s">
        <v>1469</v>
      </c>
      <c r="BU34" s="23">
        <v>16</v>
      </c>
      <c r="BV34" s="23" t="s">
        <v>1470</v>
      </c>
      <c r="BW34" s="23" t="s">
        <v>1471</v>
      </c>
      <c r="BX34" s="23">
        <v>-0.2</v>
      </c>
      <c r="BY34" s="23" t="s">
        <v>910</v>
      </c>
      <c r="BZ34" s="23" t="s">
        <v>910</v>
      </c>
      <c r="CA34" s="23">
        <v>0</v>
      </c>
    </row>
    <row r="35" spans="1:79" ht="11.25" outlineLevel="1">
      <c r="A35" s="18" t="s">
        <v>220</v>
      </c>
      <c r="B35" s="58" t="s">
        <v>2421</v>
      </c>
      <c r="C35" s="58" t="s">
        <v>2422</v>
      </c>
      <c r="D35" s="58">
        <v>19.5</v>
      </c>
      <c r="E35" s="58" t="s">
        <v>2423</v>
      </c>
      <c r="F35" s="58" t="s">
        <v>2424</v>
      </c>
      <c r="G35" s="58">
        <v>27.2</v>
      </c>
      <c r="H35" s="59" t="s">
        <v>2425</v>
      </c>
      <c r="I35" s="59" t="s">
        <v>2090</v>
      </c>
      <c r="J35" s="60">
        <v>2.7</v>
      </c>
      <c r="K35" s="59" t="s">
        <v>1549</v>
      </c>
      <c r="L35" s="59" t="s">
        <v>541</v>
      </c>
      <c r="M35" s="60">
        <v>-6</v>
      </c>
      <c r="N35" s="59" t="s">
        <v>542</v>
      </c>
      <c r="O35" s="59" t="s">
        <v>697</v>
      </c>
      <c r="P35" s="69">
        <v>-2.4</v>
      </c>
      <c r="Q35" s="74" t="s">
        <v>221</v>
      </c>
      <c r="R35" s="19" t="s">
        <v>222</v>
      </c>
      <c r="S35" s="21">
        <v>16</v>
      </c>
      <c r="T35" s="23" t="s">
        <v>1472</v>
      </c>
      <c r="U35" s="23" t="s">
        <v>1473</v>
      </c>
      <c r="V35" s="23">
        <v>16.7</v>
      </c>
      <c r="W35" s="23">
        <f t="shared" si="0"/>
        <v>2010.300000000001</v>
      </c>
      <c r="X35" s="23">
        <f t="shared" si="1"/>
        <v>2292.0999999999995</v>
      </c>
      <c r="Y35" s="23">
        <f t="shared" si="2"/>
        <v>-0.6999999999999993</v>
      </c>
      <c r="Z35" s="23" t="s">
        <v>1474</v>
      </c>
      <c r="AA35" s="23" t="s">
        <v>1475</v>
      </c>
      <c r="AB35" s="23">
        <v>10</v>
      </c>
      <c r="AC35" s="19" t="s">
        <v>223</v>
      </c>
      <c r="AD35" s="19" t="s">
        <v>224</v>
      </c>
      <c r="AE35" s="20">
        <v>27.3</v>
      </c>
      <c r="AF35" s="19" t="s">
        <v>225</v>
      </c>
      <c r="AG35" s="19" t="s">
        <v>226</v>
      </c>
      <c r="AH35" s="21">
        <v>23.3</v>
      </c>
      <c r="AI35" s="19" t="s">
        <v>647</v>
      </c>
      <c r="AJ35" s="19" t="s">
        <v>648</v>
      </c>
      <c r="AK35" s="20">
        <v>-55.3</v>
      </c>
      <c r="AL35" s="47">
        <f t="shared" si="3"/>
        <v>24.20240302424696</v>
      </c>
      <c r="AM35" s="47">
        <f t="shared" si="4"/>
        <v>23.784619535327746</v>
      </c>
      <c r="AN35" s="48">
        <f t="shared" si="5"/>
        <v>-0.4177834889192127</v>
      </c>
      <c r="AO35" s="22" t="s">
        <v>600</v>
      </c>
      <c r="AP35" s="22" t="s">
        <v>649</v>
      </c>
      <c r="AQ35" s="22">
        <v>0.5</v>
      </c>
      <c r="AR35" s="22" t="s">
        <v>629</v>
      </c>
      <c r="AS35" s="22" t="s">
        <v>538</v>
      </c>
      <c r="AT35" s="80">
        <v>0.4</v>
      </c>
      <c r="AU35" s="22">
        <f t="shared" si="6"/>
        <v>1.1845355238013748</v>
      </c>
      <c r="AV35" s="22">
        <f t="shared" si="7"/>
        <v>1.1499194558797208</v>
      </c>
      <c r="AW35" s="80">
        <f t="shared" si="8"/>
        <v>-0.03461606792165406</v>
      </c>
      <c r="AX35" s="87" t="s">
        <v>1476</v>
      </c>
      <c r="AY35" s="23" t="s">
        <v>1246</v>
      </c>
      <c r="AZ35" s="23">
        <v>30.7</v>
      </c>
      <c r="BA35" s="23" t="s">
        <v>746</v>
      </c>
      <c r="BB35" s="23" t="s">
        <v>747</v>
      </c>
      <c r="BC35" s="23">
        <v>3.2</v>
      </c>
      <c r="BD35" s="23" t="s">
        <v>1477</v>
      </c>
      <c r="BE35" s="23" t="s">
        <v>1478</v>
      </c>
      <c r="BF35" s="23">
        <v>32.9</v>
      </c>
      <c r="BG35" s="23" t="s">
        <v>1479</v>
      </c>
      <c r="BH35" s="23" t="s">
        <v>1480</v>
      </c>
      <c r="BI35" s="23">
        <v>8.2</v>
      </c>
      <c r="BJ35" s="23" t="s">
        <v>1481</v>
      </c>
      <c r="BK35" s="23" t="s">
        <v>1482</v>
      </c>
      <c r="BL35" s="23">
        <v>-2.1</v>
      </c>
      <c r="BM35" s="23" t="s">
        <v>1483</v>
      </c>
      <c r="BN35" s="23" t="s">
        <v>1484</v>
      </c>
      <c r="BO35" s="23">
        <v>-1.5</v>
      </c>
      <c r="BP35" s="23" t="s">
        <v>1485</v>
      </c>
      <c r="BQ35" s="23" t="s">
        <v>1486</v>
      </c>
      <c r="BR35" s="23">
        <v>21.5</v>
      </c>
      <c r="BS35" s="23" t="s">
        <v>1487</v>
      </c>
      <c r="BT35" s="23" t="s">
        <v>1488</v>
      </c>
      <c r="BU35" s="23">
        <v>13.7</v>
      </c>
      <c r="BV35" s="23" t="s">
        <v>1489</v>
      </c>
      <c r="BW35" s="23" t="s">
        <v>1490</v>
      </c>
      <c r="BX35" s="23">
        <v>-21.2</v>
      </c>
      <c r="BY35" s="23" t="s">
        <v>1491</v>
      </c>
      <c r="BZ35" s="23" t="s">
        <v>1492</v>
      </c>
      <c r="CA35" s="23">
        <v>33.1</v>
      </c>
    </row>
    <row r="36" spans="1:79" ht="11.25" outlineLevel="1">
      <c r="A36" s="18" t="s">
        <v>227</v>
      </c>
      <c r="B36" s="58" t="s">
        <v>2426</v>
      </c>
      <c r="C36" s="58" t="s">
        <v>2427</v>
      </c>
      <c r="D36" s="58">
        <v>-11.5</v>
      </c>
      <c r="E36" s="58" t="s">
        <v>2428</v>
      </c>
      <c r="F36" s="58" t="s">
        <v>2429</v>
      </c>
      <c r="G36" s="58">
        <v>-15.4</v>
      </c>
      <c r="H36" s="59" t="s">
        <v>1072</v>
      </c>
      <c r="I36" s="59" t="s">
        <v>1269</v>
      </c>
      <c r="J36" s="60">
        <v>-2.2</v>
      </c>
      <c r="K36" s="59" t="s">
        <v>605</v>
      </c>
      <c r="L36" s="59" t="s">
        <v>2430</v>
      </c>
      <c r="M36" s="60">
        <v>1</v>
      </c>
      <c r="N36" s="59" t="s">
        <v>617</v>
      </c>
      <c r="O36" s="59" t="s">
        <v>542</v>
      </c>
      <c r="P36" s="69">
        <v>0.3</v>
      </c>
      <c r="Q36" s="74" t="s">
        <v>228</v>
      </c>
      <c r="R36" s="19" t="s">
        <v>229</v>
      </c>
      <c r="S36" s="21">
        <v>-10.7</v>
      </c>
      <c r="T36" s="23" t="s">
        <v>1493</v>
      </c>
      <c r="U36" s="23" t="s">
        <v>1494</v>
      </c>
      <c r="V36" s="23">
        <v>-13.4</v>
      </c>
      <c r="W36" s="23">
        <f t="shared" si="0"/>
        <v>2621.6000000000004</v>
      </c>
      <c r="X36" s="23">
        <f t="shared" si="1"/>
        <v>2552.699999999999</v>
      </c>
      <c r="Y36" s="23">
        <f t="shared" si="2"/>
        <v>2.700000000000001</v>
      </c>
      <c r="Z36" s="23" t="s">
        <v>1495</v>
      </c>
      <c r="AA36" s="23" t="s">
        <v>1496</v>
      </c>
      <c r="AB36" s="23">
        <v>-0.6</v>
      </c>
      <c r="AC36" s="19" t="s">
        <v>230</v>
      </c>
      <c r="AD36" s="19" t="s">
        <v>231</v>
      </c>
      <c r="AE36" s="20">
        <v>-8.4</v>
      </c>
      <c r="AF36" s="19" t="s">
        <v>232</v>
      </c>
      <c r="AG36" s="19" t="s">
        <v>233</v>
      </c>
      <c r="AH36" s="21">
        <v>-8.8</v>
      </c>
      <c r="AI36" s="19" t="s">
        <v>650</v>
      </c>
      <c r="AJ36" s="19" t="s">
        <v>651</v>
      </c>
      <c r="AK36" s="20">
        <v>-4.5</v>
      </c>
      <c r="AL36" s="47">
        <f t="shared" si="3"/>
        <v>24.71062851110357</v>
      </c>
      <c r="AM36" s="47">
        <f t="shared" si="4"/>
        <v>26.954795518621367</v>
      </c>
      <c r="AN36" s="48">
        <f t="shared" si="5"/>
        <v>2.2441670075177953</v>
      </c>
      <c r="AO36" s="22" t="s">
        <v>537</v>
      </c>
      <c r="AP36" s="22" t="s">
        <v>652</v>
      </c>
      <c r="AQ36" s="22">
        <v>0.2</v>
      </c>
      <c r="AR36" s="22" t="s">
        <v>608</v>
      </c>
      <c r="AS36" s="22" t="s">
        <v>653</v>
      </c>
      <c r="AT36" s="80">
        <v>0.1</v>
      </c>
      <c r="AU36" s="22">
        <f t="shared" si="6"/>
        <v>0.9285464220697381</v>
      </c>
      <c r="AV36" s="22">
        <f t="shared" si="7"/>
        <v>0.9365685295252033</v>
      </c>
      <c r="AW36" s="80">
        <f t="shared" si="8"/>
        <v>0.008022107455465166</v>
      </c>
      <c r="AX36" s="87" t="s">
        <v>1235</v>
      </c>
      <c r="AY36" s="23" t="s">
        <v>1497</v>
      </c>
      <c r="AZ36" s="23">
        <v>38.5</v>
      </c>
      <c r="BA36" s="23" t="s">
        <v>1498</v>
      </c>
      <c r="BB36" s="23" t="s">
        <v>1499</v>
      </c>
      <c r="BC36" s="23">
        <v>10.9</v>
      </c>
      <c r="BD36" s="23" t="s">
        <v>1500</v>
      </c>
      <c r="BE36" s="23" t="s">
        <v>1501</v>
      </c>
      <c r="BF36" s="23">
        <v>-28.9</v>
      </c>
      <c r="BG36" s="23" t="s">
        <v>1502</v>
      </c>
      <c r="BH36" s="23" t="s">
        <v>1503</v>
      </c>
      <c r="BI36" s="23">
        <v>-4.9</v>
      </c>
      <c r="BJ36" s="23" t="s">
        <v>1504</v>
      </c>
      <c r="BK36" s="23" t="s">
        <v>1505</v>
      </c>
      <c r="BL36" s="23">
        <v>1.1</v>
      </c>
      <c r="BM36" s="23" t="s">
        <v>1506</v>
      </c>
      <c r="BN36" s="23" t="s">
        <v>1507</v>
      </c>
      <c r="BO36" s="23">
        <v>-11.8</v>
      </c>
      <c r="BP36" s="23" t="s">
        <v>1071</v>
      </c>
      <c r="BQ36" s="23" t="s">
        <v>1508</v>
      </c>
      <c r="BR36" s="23">
        <v>-26.8</v>
      </c>
      <c r="BS36" s="23" t="s">
        <v>167</v>
      </c>
      <c r="BT36" s="23" t="s">
        <v>651</v>
      </c>
      <c r="BU36" s="23">
        <v>41.2</v>
      </c>
      <c r="BV36" s="23" t="s">
        <v>1311</v>
      </c>
      <c r="BW36" s="23" t="s">
        <v>1509</v>
      </c>
      <c r="BX36" s="23">
        <v>38.4</v>
      </c>
      <c r="BY36" s="23" t="s">
        <v>1510</v>
      </c>
      <c r="BZ36" s="23" t="s">
        <v>1511</v>
      </c>
      <c r="CA36" s="23">
        <v>-29.9</v>
      </c>
    </row>
    <row r="37" spans="1:79" ht="11.25" outlineLevel="1">
      <c r="A37" s="18" t="s">
        <v>234</v>
      </c>
      <c r="B37" s="58" t="s">
        <v>2431</v>
      </c>
      <c r="C37" s="58" t="s">
        <v>2432</v>
      </c>
      <c r="D37" s="58">
        <v>19.7</v>
      </c>
      <c r="E37" s="58" t="s">
        <v>2433</v>
      </c>
      <c r="F37" s="58" t="s">
        <v>2434</v>
      </c>
      <c r="G37" s="58">
        <v>24.1</v>
      </c>
      <c r="H37" s="59" t="s">
        <v>2435</v>
      </c>
      <c r="I37" s="59" t="s">
        <v>866</v>
      </c>
      <c r="J37" s="60">
        <v>2.1</v>
      </c>
      <c r="K37" s="59" t="s">
        <v>2436</v>
      </c>
      <c r="L37" s="59" t="s">
        <v>2437</v>
      </c>
      <c r="M37" s="60">
        <v>2.6</v>
      </c>
      <c r="N37" s="59" t="s">
        <v>2255</v>
      </c>
      <c r="O37" s="59" t="s">
        <v>2438</v>
      </c>
      <c r="P37" s="69">
        <v>1.8</v>
      </c>
      <c r="Q37" s="74" t="s">
        <v>235</v>
      </c>
      <c r="R37" s="19" t="s">
        <v>236</v>
      </c>
      <c r="S37" s="21">
        <v>9.5</v>
      </c>
      <c r="T37" s="23" t="s">
        <v>1512</v>
      </c>
      <c r="U37" s="23" t="s">
        <v>1513</v>
      </c>
      <c r="V37" s="23">
        <v>0.9</v>
      </c>
      <c r="W37" s="23">
        <f t="shared" si="0"/>
        <v>4260.099999999999</v>
      </c>
      <c r="X37" s="23">
        <f t="shared" si="1"/>
        <v>5000.699999999999</v>
      </c>
      <c r="Y37" s="23">
        <f t="shared" si="2"/>
        <v>8.6</v>
      </c>
      <c r="Z37" s="23" t="s">
        <v>1514</v>
      </c>
      <c r="AA37" s="23" t="s">
        <v>1515</v>
      </c>
      <c r="AB37" s="23">
        <v>9.2</v>
      </c>
      <c r="AC37" s="19" t="s">
        <v>237</v>
      </c>
      <c r="AD37" s="19" t="s">
        <v>238</v>
      </c>
      <c r="AE37" s="20">
        <v>35.1</v>
      </c>
      <c r="AF37" s="19" t="s">
        <v>239</v>
      </c>
      <c r="AG37" s="19" t="s">
        <v>240</v>
      </c>
      <c r="AH37" s="21">
        <v>39.3</v>
      </c>
      <c r="AI37" s="19" t="s">
        <v>654</v>
      </c>
      <c r="AJ37" s="19" t="s">
        <v>655</v>
      </c>
      <c r="AK37" s="20">
        <v>46.9</v>
      </c>
      <c r="AL37" s="47">
        <f t="shared" si="3"/>
        <v>52.26539400556993</v>
      </c>
      <c r="AM37" s="47">
        <f t="shared" si="4"/>
        <v>56.0126794955084</v>
      </c>
      <c r="AN37" s="48">
        <f t="shared" si="5"/>
        <v>3.74728548993847</v>
      </c>
      <c r="AO37" s="22" t="s">
        <v>656</v>
      </c>
      <c r="AP37" s="22" t="s">
        <v>657</v>
      </c>
      <c r="AQ37" s="22">
        <v>3.8</v>
      </c>
      <c r="AR37" s="22" t="s">
        <v>658</v>
      </c>
      <c r="AS37" s="22" t="s">
        <v>659</v>
      </c>
      <c r="AT37" s="80">
        <v>4.7</v>
      </c>
      <c r="AU37" s="22">
        <f t="shared" si="6"/>
        <v>0.8740536598966264</v>
      </c>
      <c r="AV37" s="22">
        <f t="shared" si="7"/>
        <v>0.7996381484666093</v>
      </c>
      <c r="AW37" s="80">
        <f t="shared" si="8"/>
        <v>-0.07441551143001712</v>
      </c>
      <c r="AX37" s="87" t="s">
        <v>1516</v>
      </c>
      <c r="AY37" s="23" t="s">
        <v>1517</v>
      </c>
      <c r="AZ37" s="23">
        <v>20.4</v>
      </c>
      <c r="BA37" s="23" t="s">
        <v>1518</v>
      </c>
      <c r="BB37" s="23" t="s">
        <v>1072</v>
      </c>
      <c r="BC37" s="23">
        <v>48.9</v>
      </c>
      <c r="BD37" s="23" t="s">
        <v>1519</v>
      </c>
      <c r="BE37" s="23" t="s">
        <v>1520</v>
      </c>
      <c r="BF37" s="23">
        <v>14.2</v>
      </c>
      <c r="BG37" s="23" t="s">
        <v>1521</v>
      </c>
      <c r="BH37" s="23" t="s">
        <v>1522</v>
      </c>
      <c r="BI37" s="23">
        <v>-1.8</v>
      </c>
      <c r="BJ37" s="23" t="s">
        <v>1523</v>
      </c>
      <c r="BK37" s="23" t="s">
        <v>1524</v>
      </c>
      <c r="BL37" s="23">
        <v>-2.4</v>
      </c>
      <c r="BM37" s="23" t="s">
        <v>1525</v>
      </c>
      <c r="BN37" s="23" t="s">
        <v>1194</v>
      </c>
      <c r="BO37" s="23">
        <v>15.2</v>
      </c>
      <c r="BP37" s="23" t="s">
        <v>1526</v>
      </c>
      <c r="BQ37" s="23" t="s">
        <v>1003</v>
      </c>
      <c r="BR37" s="23">
        <v>1.2</v>
      </c>
      <c r="BS37" s="23" t="s">
        <v>1527</v>
      </c>
      <c r="BT37" s="23" t="s">
        <v>1528</v>
      </c>
      <c r="BU37" s="23">
        <v>-16.2</v>
      </c>
      <c r="BV37" s="23" t="s">
        <v>1529</v>
      </c>
      <c r="BW37" s="23" t="s">
        <v>1530</v>
      </c>
      <c r="BX37" s="23">
        <v>7.4</v>
      </c>
      <c r="BY37" s="23" t="s">
        <v>1531</v>
      </c>
      <c r="BZ37" s="23" t="s">
        <v>1532</v>
      </c>
      <c r="CA37" s="23">
        <v>-10.9</v>
      </c>
    </row>
    <row r="38" spans="1:79" ht="11.25" outlineLevel="1">
      <c r="A38" s="25" t="s">
        <v>2247</v>
      </c>
      <c r="B38" s="58" t="s">
        <v>2439</v>
      </c>
      <c r="C38" s="58" t="s">
        <v>2440</v>
      </c>
      <c r="D38" s="58">
        <v>7.4</v>
      </c>
      <c r="E38" s="58" t="s">
        <v>2441</v>
      </c>
      <c r="F38" s="58" t="s">
        <v>2442</v>
      </c>
      <c r="G38" s="58">
        <v>12.4</v>
      </c>
      <c r="H38" s="59" t="s">
        <v>2443</v>
      </c>
      <c r="I38" s="59" t="s">
        <v>1278</v>
      </c>
      <c r="J38" s="60">
        <v>2.8</v>
      </c>
      <c r="K38" s="59" t="s">
        <v>563</v>
      </c>
      <c r="L38" s="59" t="s">
        <v>608</v>
      </c>
      <c r="M38" s="60">
        <v>-0.7</v>
      </c>
      <c r="N38" s="59" t="s">
        <v>518</v>
      </c>
      <c r="O38" s="59" t="s">
        <v>550</v>
      </c>
      <c r="P38" s="69">
        <v>-0.2</v>
      </c>
      <c r="Q38" s="74" t="s">
        <v>241</v>
      </c>
      <c r="R38" s="19" t="s">
        <v>242</v>
      </c>
      <c r="S38" s="21">
        <v>6.8</v>
      </c>
      <c r="T38" s="23" t="s">
        <v>1533</v>
      </c>
      <c r="U38" s="23" t="s">
        <v>1534</v>
      </c>
      <c r="V38" s="23">
        <v>6</v>
      </c>
      <c r="W38" s="23">
        <f t="shared" si="0"/>
        <v>1372.3000000000002</v>
      </c>
      <c r="X38" s="23">
        <f t="shared" si="1"/>
        <v>1508.6999999999998</v>
      </c>
      <c r="Y38" s="23">
        <f t="shared" si="2"/>
        <v>0.7999999999999998</v>
      </c>
      <c r="Z38" s="23" t="s">
        <v>1535</v>
      </c>
      <c r="AA38" s="23" t="s">
        <v>1536</v>
      </c>
      <c r="AB38" s="23">
        <v>12.3</v>
      </c>
      <c r="AC38" s="19" t="s">
        <v>243</v>
      </c>
      <c r="AD38" s="19" t="s">
        <v>244</v>
      </c>
      <c r="AE38" s="20">
        <v>4.6</v>
      </c>
      <c r="AF38" s="19" t="s">
        <v>245</v>
      </c>
      <c r="AG38" s="19" t="s">
        <v>246</v>
      </c>
      <c r="AH38" s="21">
        <v>1.2</v>
      </c>
      <c r="AI38" s="19" t="s">
        <v>660</v>
      </c>
      <c r="AJ38" s="19" t="s">
        <v>661</v>
      </c>
      <c r="AK38" s="20">
        <v>2.9</v>
      </c>
      <c r="AL38" s="47">
        <f t="shared" si="3"/>
        <v>22.156384713499204</v>
      </c>
      <c r="AM38" s="47">
        <f t="shared" si="4"/>
        <v>22.79898449542116</v>
      </c>
      <c r="AN38" s="48">
        <f t="shared" si="5"/>
        <v>0.6425997819219553</v>
      </c>
      <c r="AO38" s="22" t="s">
        <v>652</v>
      </c>
      <c r="AP38" s="22" t="s">
        <v>538</v>
      </c>
      <c r="AQ38" s="22">
        <v>-0.1</v>
      </c>
      <c r="AR38" s="22" t="s">
        <v>662</v>
      </c>
      <c r="AS38" s="22" t="s">
        <v>663</v>
      </c>
      <c r="AT38" s="80">
        <v>-0.4</v>
      </c>
      <c r="AU38" s="22">
        <f t="shared" si="6"/>
        <v>0.9445935641299374</v>
      </c>
      <c r="AV38" s="22">
        <f t="shared" si="7"/>
        <v>0.9397179738422868</v>
      </c>
      <c r="AW38" s="80">
        <f t="shared" si="8"/>
        <v>-0.004875590287650611</v>
      </c>
      <c r="AX38" s="87" t="s">
        <v>1342</v>
      </c>
      <c r="AY38" s="23" t="s">
        <v>1537</v>
      </c>
      <c r="AZ38" s="23">
        <v>-29.5</v>
      </c>
      <c r="BA38" s="23" t="s">
        <v>656</v>
      </c>
      <c r="BB38" s="23" t="s">
        <v>1538</v>
      </c>
      <c r="BC38" s="23">
        <v>147.6</v>
      </c>
      <c r="BD38" s="23" t="s">
        <v>1539</v>
      </c>
      <c r="BE38" s="23" t="s">
        <v>897</v>
      </c>
      <c r="BF38" s="23">
        <v>-2.7</v>
      </c>
      <c r="BG38" s="23" t="s">
        <v>1540</v>
      </c>
      <c r="BH38" s="23" t="s">
        <v>1541</v>
      </c>
      <c r="BI38" s="23">
        <v>3.6</v>
      </c>
      <c r="BJ38" s="23" t="s">
        <v>1542</v>
      </c>
      <c r="BK38" s="23" t="s">
        <v>1543</v>
      </c>
      <c r="BL38" s="23">
        <v>10.8</v>
      </c>
      <c r="BM38" s="23" t="s">
        <v>1544</v>
      </c>
      <c r="BN38" s="23" t="s">
        <v>1545</v>
      </c>
      <c r="BO38" s="23">
        <v>-5.8</v>
      </c>
      <c r="BP38" s="23" t="s">
        <v>1546</v>
      </c>
      <c r="BQ38" s="23" t="s">
        <v>1547</v>
      </c>
      <c r="BR38" s="23">
        <v>-0.5</v>
      </c>
      <c r="BS38" s="23" t="s">
        <v>1548</v>
      </c>
      <c r="BT38" s="23" t="s">
        <v>909</v>
      </c>
      <c r="BU38" s="23">
        <v>14.5</v>
      </c>
      <c r="BV38" s="23" t="s">
        <v>1249</v>
      </c>
      <c r="BW38" s="23" t="s">
        <v>919</v>
      </c>
      <c r="BX38" s="23">
        <v>-11.5</v>
      </c>
      <c r="BY38" s="23" t="s">
        <v>1549</v>
      </c>
      <c r="BZ38" s="23" t="s">
        <v>576</v>
      </c>
      <c r="CA38" s="23">
        <v>-6.5</v>
      </c>
    </row>
    <row r="39" spans="1:79" ht="11.25" outlineLevel="1">
      <c r="A39" s="18" t="s">
        <v>247</v>
      </c>
      <c r="B39" s="58" t="s">
        <v>2444</v>
      </c>
      <c r="C39" s="58" t="s">
        <v>2445</v>
      </c>
      <c r="D39" s="58">
        <v>3.1</v>
      </c>
      <c r="E39" s="58" t="s">
        <v>2446</v>
      </c>
      <c r="F39" s="58" t="s">
        <v>2447</v>
      </c>
      <c r="G39" s="58">
        <v>9.4</v>
      </c>
      <c r="H39" s="59" t="s">
        <v>2448</v>
      </c>
      <c r="I39" s="59" t="s">
        <v>2449</v>
      </c>
      <c r="J39" s="60">
        <v>3</v>
      </c>
      <c r="K39" s="59" t="s">
        <v>573</v>
      </c>
      <c r="L39" s="59" t="s">
        <v>587</v>
      </c>
      <c r="M39" s="60">
        <v>0.4</v>
      </c>
      <c r="N39" s="59" t="s">
        <v>689</v>
      </c>
      <c r="O39" s="59" t="s">
        <v>674</v>
      </c>
      <c r="P39" s="69">
        <v>0.3</v>
      </c>
      <c r="Q39" s="74" t="s">
        <v>248</v>
      </c>
      <c r="R39" s="19" t="s">
        <v>249</v>
      </c>
      <c r="S39" s="21">
        <v>1</v>
      </c>
      <c r="T39" s="23" t="s">
        <v>1550</v>
      </c>
      <c r="U39" s="23" t="s">
        <v>1551</v>
      </c>
      <c r="V39" s="23">
        <v>-0.2</v>
      </c>
      <c r="W39" s="23">
        <f t="shared" si="0"/>
        <v>8271.099999999999</v>
      </c>
      <c r="X39" s="23">
        <f t="shared" si="1"/>
        <v>8504.699999999999</v>
      </c>
      <c r="Y39" s="23">
        <f t="shared" si="2"/>
        <v>1.2</v>
      </c>
      <c r="Z39" s="23" t="s">
        <v>1552</v>
      </c>
      <c r="AA39" s="23" t="s">
        <v>1553</v>
      </c>
      <c r="AB39" s="23">
        <v>1.9</v>
      </c>
      <c r="AC39" s="19" t="s">
        <v>250</v>
      </c>
      <c r="AD39" s="19" t="s">
        <v>251</v>
      </c>
      <c r="AE39" s="20">
        <v>12.8</v>
      </c>
      <c r="AF39" s="19" t="s">
        <v>252</v>
      </c>
      <c r="AG39" s="19" t="s">
        <v>253</v>
      </c>
      <c r="AH39" s="21">
        <v>14.7</v>
      </c>
      <c r="AI39" s="19" t="s">
        <v>664</v>
      </c>
      <c r="AJ39" s="19" t="s">
        <v>665</v>
      </c>
      <c r="AK39" s="20">
        <v>22.2</v>
      </c>
      <c r="AL39" s="47">
        <f t="shared" si="3"/>
        <v>40.03126572966275</v>
      </c>
      <c r="AM39" s="47">
        <f t="shared" si="4"/>
        <v>40.75161958063403</v>
      </c>
      <c r="AN39" s="48">
        <f t="shared" si="5"/>
        <v>0.7203538509712786</v>
      </c>
      <c r="AO39" s="22" t="s">
        <v>516</v>
      </c>
      <c r="AP39" s="22" t="s">
        <v>596</v>
      </c>
      <c r="AQ39" s="22">
        <v>0.4</v>
      </c>
      <c r="AR39" s="22" t="s">
        <v>666</v>
      </c>
      <c r="AS39" s="22" t="s">
        <v>518</v>
      </c>
      <c r="AT39" s="80">
        <v>0.5</v>
      </c>
      <c r="AU39" s="22">
        <f t="shared" si="6"/>
        <v>0.7725695483099012</v>
      </c>
      <c r="AV39" s="22">
        <f t="shared" si="7"/>
        <v>0.7566658206736521</v>
      </c>
      <c r="AW39" s="80">
        <f t="shared" si="8"/>
        <v>-0.015903727636249143</v>
      </c>
      <c r="AX39" s="87" t="s">
        <v>1554</v>
      </c>
      <c r="AY39" s="23" t="s">
        <v>1555</v>
      </c>
      <c r="AZ39" s="23">
        <v>9.3</v>
      </c>
      <c r="BA39" s="23" t="s">
        <v>1556</v>
      </c>
      <c r="BB39" s="23" t="s">
        <v>1557</v>
      </c>
      <c r="BC39" s="23">
        <v>-5.4</v>
      </c>
      <c r="BD39" s="23" t="s">
        <v>1558</v>
      </c>
      <c r="BE39" s="23" t="s">
        <v>1559</v>
      </c>
      <c r="BF39" s="23">
        <v>-1.9</v>
      </c>
      <c r="BG39" s="23" t="s">
        <v>1560</v>
      </c>
      <c r="BH39" s="23" t="s">
        <v>1561</v>
      </c>
      <c r="BI39" s="23">
        <v>-4.9</v>
      </c>
      <c r="BJ39" s="23" t="s">
        <v>1562</v>
      </c>
      <c r="BK39" s="23" t="s">
        <v>1563</v>
      </c>
      <c r="BL39" s="23">
        <v>-12.1</v>
      </c>
      <c r="BM39" s="23" t="s">
        <v>1564</v>
      </c>
      <c r="BN39" s="23" t="s">
        <v>1565</v>
      </c>
      <c r="BO39" s="23">
        <v>-10.4</v>
      </c>
      <c r="BP39" s="23" t="s">
        <v>1566</v>
      </c>
      <c r="BQ39" s="23" t="s">
        <v>1567</v>
      </c>
      <c r="BR39" s="23">
        <v>7.4</v>
      </c>
      <c r="BS39" s="23" t="s">
        <v>1568</v>
      </c>
      <c r="BT39" s="23" t="s">
        <v>1569</v>
      </c>
      <c r="BU39" s="23">
        <v>6.4</v>
      </c>
      <c r="BV39" s="23" t="s">
        <v>1570</v>
      </c>
      <c r="BW39" s="23" t="s">
        <v>1571</v>
      </c>
      <c r="BX39" s="23">
        <v>-36.6</v>
      </c>
      <c r="BY39" s="23" t="s">
        <v>1572</v>
      </c>
      <c r="BZ39" s="23" t="s">
        <v>1248</v>
      </c>
      <c r="CA39" s="23">
        <v>-19.9</v>
      </c>
    </row>
    <row r="40" spans="1:79" ht="11.25" outlineLevel="1">
      <c r="A40" s="18" t="s">
        <v>254</v>
      </c>
      <c r="B40" s="58" t="s">
        <v>2450</v>
      </c>
      <c r="C40" s="58" t="s">
        <v>2451</v>
      </c>
      <c r="D40" s="58">
        <v>5.3</v>
      </c>
      <c r="E40" s="58" t="s">
        <v>2452</v>
      </c>
      <c r="F40" s="58" t="s">
        <v>2453</v>
      </c>
      <c r="G40" s="58">
        <v>7.1</v>
      </c>
      <c r="H40" s="59" t="s">
        <v>2454</v>
      </c>
      <c r="I40" s="59" t="s">
        <v>845</v>
      </c>
      <c r="J40" s="60">
        <v>1.3</v>
      </c>
      <c r="K40" s="59" t="s">
        <v>715</v>
      </c>
      <c r="L40" s="59" t="s">
        <v>694</v>
      </c>
      <c r="M40" s="60">
        <v>0.3</v>
      </c>
      <c r="N40" s="59" t="s">
        <v>673</v>
      </c>
      <c r="O40" s="59" t="s">
        <v>697</v>
      </c>
      <c r="P40" s="69">
        <v>0.2</v>
      </c>
      <c r="Q40" s="74" t="s">
        <v>255</v>
      </c>
      <c r="R40" s="19" t="s">
        <v>256</v>
      </c>
      <c r="S40" s="21">
        <v>-2.8</v>
      </c>
      <c r="T40" s="23" t="s">
        <v>1573</v>
      </c>
      <c r="U40" s="23" t="s">
        <v>1574</v>
      </c>
      <c r="V40" s="23">
        <v>-3.4</v>
      </c>
      <c r="W40" s="23">
        <f t="shared" si="0"/>
        <v>3199.3999999999996</v>
      </c>
      <c r="X40" s="23">
        <f t="shared" si="1"/>
        <v>3150</v>
      </c>
      <c r="Y40" s="23">
        <f t="shared" si="2"/>
        <v>0.6000000000000001</v>
      </c>
      <c r="Z40" s="23" t="s">
        <v>1575</v>
      </c>
      <c r="AA40" s="23" t="s">
        <v>1576</v>
      </c>
      <c r="AB40" s="23">
        <v>-0.4</v>
      </c>
      <c r="AC40" s="19" t="s">
        <v>257</v>
      </c>
      <c r="AD40" s="19" t="s">
        <v>258</v>
      </c>
      <c r="AE40" s="20">
        <v>-14</v>
      </c>
      <c r="AF40" s="19" t="s">
        <v>259</v>
      </c>
      <c r="AG40" s="19" t="s">
        <v>260</v>
      </c>
      <c r="AH40" s="21">
        <v>-1.1</v>
      </c>
      <c r="AI40" s="19" t="s">
        <v>667</v>
      </c>
      <c r="AJ40" s="19" t="s">
        <v>668</v>
      </c>
      <c r="AK40" s="20">
        <v>23.3</v>
      </c>
      <c r="AL40" s="47">
        <f t="shared" si="3"/>
        <v>34.07786121318634</v>
      </c>
      <c r="AM40" s="47">
        <f t="shared" si="4"/>
        <v>34.502020832648775</v>
      </c>
      <c r="AN40" s="48">
        <f t="shared" si="5"/>
        <v>0.4241596194624364</v>
      </c>
      <c r="AO40" s="22" t="s">
        <v>533</v>
      </c>
      <c r="AP40" s="22" t="s">
        <v>669</v>
      </c>
      <c r="AQ40" s="22">
        <v>-0.4</v>
      </c>
      <c r="AR40" s="22" t="s">
        <v>670</v>
      </c>
      <c r="AS40" s="22" t="s">
        <v>550</v>
      </c>
      <c r="AT40" s="80">
        <v>0.1</v>
      </c>
      <c r="AU40" s="22">
        <f t="shared" si="6"/>
        <v>0.653272101033295</v>
      </c>
      <c r="AV40" s="22">
        <f t="shared" si="7"/>
        <v>0.6035060582624387</v>
      </c>
      <c r="AW40" s="80">
        <f t="shared" si="8"/>
        <v>-0.04976604277085628</v>
      </c>
      <c r="AX40" s="87" t="s">
        <v>1577</v>
      </c>
      <c r="AY40" s="23" t="s">
        <v>1578</v>
      </c>
      <c r="AZ40" s="23">
        <v>-2.9</v>
      </c>
      <c r="BA40" s="23" t="s">
        <v>1579</v>
      </c>
      <c r="BB40" s="23" t="s">
        <v>1580</v>
      </c>
      <c r="BC40" s="23">
        <v>-14.6</v>
      </c>
      <c r="BD40" s="23" t="s">
        <v>1581</v>
      </c>
      <c r="BE40" s="23" t="s">
        <v>1582</v>
      </c>
      <c r="BF40" s="23">
        <v>12.7</v>
      </c>
      <c r="BG40" s="23" t="s">
        <v>1583</v>
      </c>
      <c r="BH40" s="23" t="s">
        <v>98</v>
      </c>
      <c r="BI40" s="23">
        <v>5.2</v>
      </c>
      <c r="BJ40" s="23" t="s">
        <v>1364</v>
      </c>
      <c r="BK40" s="23" t="s">
        <v>1584</v>
      </c>
      <c r="BL40" s="23">
        <v>2.8</v>
      </c>
      <c r="BM40" s="23" t="s">
        <v>1585</v>
      </c>
      <c r="BN40" s="23" t="s">
        <v>884</v>
      </c>
      <c r="BO40" s="23">
        <v>-7.1</v>
      </c>
      <c r="BP40" s="23" t="s">
        <v>1586</v>
      </c>
      <c r="BQ40" s="23" t="s">
        <v>1587</v>
      </c>
      <c r="BR40" s="23">
        <v>-16.5</v>
      </c>
      <c r="BS40" s="23" t="s">
        <v>1588</v>
      </c>
      <c r="BT40" s="23" t="s">
        <v>1315</v>
      </c>
      <c r="BU40" s="23">
        <v>28.4</v>
      </c>
      <c r="BV40" s="23" t="s">
        <v>1115</v>
      </c>
      <c r="BW40" s="23" t="s">
        <v>910</v>
      </c>
      <c r="BX40" s="23">
        <v>-1.1</v>
      </c>
      <c r="BY40" s="23" t="s">
        <v>656</v>
      </c>
      <c r="BZ40" s="23" t="s">
        <v>744</v>
      </c>
      <c r="CA40" s="23">
        <v>-12.7</v>
      </c>
    </row>
    <row r="41" spans="1:79" ht="11.25">
      <c r="A41" s="18" t="s">
        <v>261</v>
      </c>
      <c r="B41" s="58" t="s">
        <v>2455</v>
      </c>
      <c r="C41" s="58" t="s">
        <v>2456</v>
      </c>
      <c r="D41" s="58">
        <v>6.7</v>
      </c>
      <c r="E41" s="58" t="s">
        <v>2457</v>
      </c>
      <c r="F41" s="58" t="s">
        <v>2458</v>
      </c>
      <c r="G41" s="58">
        <v>10.3</v>
      </c>
      <c r="H41" s="59" t="s">
        <v>1622</v>
      </c>
      <c r="I41" s="59" t="s">
        <v>1869</v>
      </c>
      <c r="J41" s="60">
        <v>1.1</v>
      </c>
      <c r="K41" s="59" t="s">
        <v>733</v>
      </c>
      <c r="L41" s="59" t="s">
        <v>756</v>
      </c>
      <c r="M41" s="60">
        <v>0.8</v>
      </c>
      <c r="N41" s="59" t="s">
        <v>669</v>
      </c>
      <c r="O41" s="59" t="s">
        <v>618</v>
      </c>
      <c r="P41" s="69">
        <v>0.3</v>
      </c>
      <c r="Q41" s="74" t="s">
        <v>262</v>
      </c>
      <c r="R41" s="19" t="s">
        <v>263</v>
      </c>
      <c r="S41" s="21">
        <v>10.6</v>
      </c>
      <c r="T41" s="23" t="s">
        <v>1589</v>
      </c>
      <c r="U41" s="23" t="s">
        <v>1590</v>
      </c>
      <c r="V41" s="23">
        <v>10.8</v>
      </c>
      <c r="W41" s="23">
        <f t="shared" si="0"/>
        <v>3711.7999999999956</v>
      </c>
      <c r="X41" s="23">
        <f t="shared" si="1"/>
        <v>4024.5</v>
      </c>
      <c r="Y41" s="23">
        <f t="shared" si="2"/>
        <v>-0.20000000000000107</v>
      </c>
      <c r="Z41" s="23" t="s">
        <v>1591</v>
      </c>
      <c r="AA41" s="23" t="s">
        <v>1592</v>
      </c>
      <c r="AB41" s="23">
        <v>7.1</v>
      </c>
      <c r="AC41" s="19" t="s">
        <v>264</v>
      </c>
      <c r="AD41" s="19" t="s">
        <v>265</v>
      </c>
      <c r="AE41" s="20">
        <v>17.4</v>
      </c>
      <c r="AF41" s="19" t="s">
        <v>266</v>
      </c>
      <c r="AG41" s="19" t="s">
        <v>267</v>
      </c>
      <c r="AH41" s="21">
        <v>26.7</v>
      </c>
      <c r="AI41" s="19" t="s">
        <v>671</v>
      </c>
      <c r="AJ41" s="19" t="s">
        <v>672</v>
      </c>
      <c r="AK41" s="20">
        <v>21.7</v>
      </c>
      <c r="AL41" s="47">
        <f t="shared" si="3"/>
        <v>10.433819540291262</v>
      </c>
      <c r="AM41" s="47">
        <f t="shared" si="4"/>
        <v>10.229655707077768</v>
      </c>
      <c r="AN41" s="48">
        <f t="shared" si="5"/>
        <v>-0.20416383321349407</v>
      </c>
      <c r="AO41" s="22" t="s">
        <v>673</v>
      </c>
      <c r="AP41" s="22" t="s">
        <v>583</v>
      </c>
      <c r="AQ41" s="22">
        <v>0.1</v>
      </c>
      <c r="AR41" s="22" t="s">
        <v>674</v>
      </c>
      <c r="AS41" s="22" t="s">
        <v>675</v>
      </c>
      <c r="AT41" s="80">
        <v>0.3</v>
      </c>
      <c r="AU41" s="22">
        <f t="shared" si="6"/>
        <v>1.8421033554266775</v>
      </c>
      <c r="AV41" s="22">
        <f t="shared" si="7"/>
        <v>1.9090679697394664</v>
      </c>
      <c r="AW41" s="80">
        <f t="shared" si="8"/>
        <v>0.06696461431278888</v>
      </c>
      <c r="AX41" s="87" t="s">
        <v>1581</v>
      </c>
      <c r="AY41" s="23" t="s">
        <v>1593</v>
      </c>
      <c r="AZ41" s="23">
        <v>-1.8</v>
      </c>
      <c r="BA41" s="23" t="s">
        <v>1594</v>
      </c>
      <c r="BB41" s="23" t="s">
        <v>1595</v>
      </c>
      <c r="BC41" s="23">
        <v>10.4</v>
      </c>
      <c r="BD41" s="23" t="s">
        <v>1596</v>
      </c>
      <c r="BE41" s="23" t="s">
        <v>1597</v>
      </c>
      <c r="BF41" s="23">
        <v>2.3</v>
      </c>
      <c r="BG41" s="23" t="s">
        <v>1598</v>
      </c>
      <c r="BH41" s="23" t="s">
        <v>1599</v>
      </c>
      <c r="BI41" s="23">
        <v>7.7</v>
      </c>
      <c r="BJ41" s="23" t="s">
        <v>1600</v>
      </c>
      <c r="BK41" s="23" t="s">
        <v>1601</v>
      </c>
      <c r="BL41" s="23">
        <v>7.5</v>
      </c>
      <c r="BM41" s="23" t="s">
        <v>1602</v>
      </c>
      <c r="BN41" s="23" t="s">
        <v>1603</v>
      </c>
      <c r="BO41" s="23">
        <v>4.7</v>
      </c>
      <c r="BP41" s="23" t="s">
        <v>1604</v>
      </c>
      <c r="BQ41" s="23" t="s">
        <v>1605</v>
      </c>
      <c r="BR41" s="23">
        <v>9.9</v>
      </c>
      <c r="BS41" s="23" t="s">
        <v>1606</v>
      </c>
      <c r="BT41" s="23" t="s">
        <v>1607</v>
      </c>
      <c r="BU41" s="23">
        <v>1.6</v>
      </c>
      <c r="BV41" s="23" t="s">
        <v>1248</v>
      </c>
      <c r="BW41" s="23" t="s">
        <v>862</v>
      </c>
      <c r="BX41" s="23">
        <v>2.3</v>
      </c>
      <c r="BY41" s="23" t="s">
        <v>1608</v>
      </c>
      <c r="BZ41" s="23" t="s">
        <v>1609</v>
      </c>
      <c r="CA41" s="23">
        <v>-6.1</v>
      </c>
    </row>
    <row r="42" spans="1:79" ht="11.25" outlineLevel="1">
      <c r="A42" s="18" t="s">
        <v>268</v>
      </c>
      <c r="B42" s="58" t="s">
        <v>2459</v>
      </c>
      <c r="C42" s="58" t="s">
        <v>2460</v>
      </c>
      <c r="D42" s="58">
        <v>9.6</v>
      </c>
      <c r="E42" s="58" t="s">
        <v>2461</v>
      </c>
      <c r="F42" s="58" t="s">
        <v>2462</v>
      </c>
      <c r="G42" s="58">
        <v>9.4</v>
      </c>
      <c r="H42" s="59" t="s">
        <v>2463</v>
      </c>
      <c r="I42" s="59" t="s">
        <v>1538</v>
      </c>
      <c r="J42" s="60">
        <v>-0.1</v>
      </c>
      <c r="K42" s="59" t="s">
        <v>599</v>
      </c>
      <c r="L42" s="59" t="s">
        <v>554</v>
      </c>
      <c r="M42" s="60">
        <v>-1.8</v>
      </c>
      <c r="N42" s="59" t="s">
        <v>694</v>
      </c>
      <c r="O42" s="59" t="s">
        <v>616</v>
      </c>
      <c r="P42" s="69">
        <v>-0.8</v>
      </c>
      <c r="Q42" s="74" t="s">
        <v>269</v>
      </c>
      <c r="R42" s="19" t="s">
        <v>270</v>
      </c>
      <c r="S42" s="21">
        <v>13.9</v>
      </c>
      <c r="T42" s="23" t="s">
        <v>1610</v>
      </c>
      <c r="U42" s="23" t="s">
        <v>1611</v>
      </c>
      <c r="V42" s="23">
        <v>14.8</v>
      </c>
      <c r="W42" s="23">
        <f t="shared" si="0"/>
        <v>1897.800000000001</v>
      </c>
      <c r="X42" s="23">
        <f t="shared" si="1"/>
        <v>2051.5</v>
      </c>
      <c r="Y42" s="23">
        <f t="shared" si="2"/>
        <v>-0.9000000000000004</v>
      </c>
      <c r="Z42" s="23" t="s">
        <v>1612</v>
      </c>
      <c r="AA42" s="23" t="s">
        <v>1613</v>
      </c>
      <c r="AB42" s="23">
        <v>7.2</v>
      </c>
      <c r="AC42" s="19" t="s">
        <v>271</v>
      </c>
      <c r="AD42" s="19" t="s">
        <v>272</v>
      </c>
      <c r="AE42" s="20">
        <v>12.9</v>
      </c>
      <c r="AF42" s="19" t="s">
        <v>273</v>
      </c>
      <c r="AG42" s="19" t="s">
        <v>274</v>
      </c>
      <c r="AH42" s="21">
        <v>19.8</v>
      </c>
      <c r="AI42" s="19" t="s">
        <v>676</v>
      </c>
      <c r="AJ42" s="19" t="s">
        <v>677</v>
      </c>
      <c r="AK42" s="20">
        <v>-31.2</v>
      </c>
      <c r="AL42" s="47">
        <f t="shared" si="3"/>
        <v>12.94225156169018</v>
      </c>
      <c r="AM42" s="47">
        <f t="shared" si="4"/>
        <v>12.278916654197216</v>
      </c>
      <c r="AN42" s="48">
        <f t="shared" si="5"/>
        <v>-0.6633349074929633</v>
      </c>
      <c r="AO42" s="22" t="s">
        <v>674</v>
      </c>
      <c r="AP42" s="22" t="s">
        <v>674</v>
      </c>
      <c r="AQ42" s="22">
        <v>0</v>
      </c>
      <c r="AR42" s="22" t="s">
        <v>678</v>
      </c>
      <c r="AS42" s="22" t="s">
        <v>675</v>
      </c>
      <c r="AT42" s="80">
        <v>0.1</v>
      </c>
      <c r="AU42" s="22">
        <f t="shared" si="6"/>
        <v>1.47087558805533</v>
      </c>
      <c r="AV42" s="22">
        <f t="shared" si="7"/>
        <v>1.5288847811564894</v>
      </c>
      <c r="AW42" s="80">
        <f t="shared" si="8"/>
        <v>0.058009193101159484</v>
      </c>
      <c r="AX42" s="87" t="s">
        <v>1614</v>
      </c>
      <c r="AY42" s="23" t="s">
        <v>1548</v>
      </c>
      <c r="AZ42" s="23">
        <v>5.3</v>
      </c>
      <c r="BA42" s="23" t="s">
        <v>1615</v>
      </c>
      <c r="BB42" s="23" t="s">
        <v>1616</v>
      </c>
      <c r="BC42" s="23">
        <v>-26.4</v>
      </c>
      <c r="BD42" s="23" t="s">
        <v>1617</v>
      </c>
      <c r="BE42" s="23" t="s">
        <v>1618</v>
      </c>
      <c r="BF42" s="23">
        <v>-20.6</v>
      </c>
      <c r="BG42" s="23" t="s">
        <v>127</v>
      </c>
      <c r="BH42" s="23" t="s">
        <v>1619</v>
      </c>
      <c r="BI42" s="23">
        <v>0.5</v>
      </c>
      <c r="BJ42" s="23" t="s">
        <v>737</v>
      </c>
      <c r="BK42" s="23" t="s">
        <v>860</v>
      </c>
      <c r="BL42" s="23">
        <v>-8.9</v>
      </c>
      <c r="BM42" s="23" t="s">
        <v>1620</v>
      </c>
      <c r="BN42" s="23" t="s">
        <v>1621</v>
      </c>
      <c r="BO42" s="23">
        <v>6</v>
      </c>
      <c r="BP42" s="23" t="s">
        <v>1518</v>
      </c>
      <c r="BQ42" s="23" t="s">
        <v>1192</v>
      </c>
      <c r="BR42" s="23">
        <v>3.1</v>
      </c>
      <c r="BS42" s="23" t="s">
        <v>1622</v>
      </c>
      <c r="BT42" s="23" t="s">
        <v>1623</v>
      </c>
      <c r="BU42" s="23">
        <v>-4.7</v>
      </c>
      <c r="BV42" s="23" t="s">
        <v>1115</v>
      </c>
      <c r="BW42" s="23" t="s">
        <v>1624</v>
      </c>
      <c r="BX42" s="23">
        <v>-9.5</v>
      </c>
      <c r="BY42" s="23" t="s">
        <v>1625</v>
      </c>
      <c r="BZ42" s="23" t="s">
        <v>1626</v>
      </c>
      <c r="CA42" s="23">
        <v>0.6</v>
      </c>
    </row>
    <row r="43" spans="1:79" ht="11.25" outlineLevel="1">
      <c r="A43" s="18" t="s">
        <v>275</v>
      </c>
      <c r="B43" s="58" t="s">
        <v>2464</v>
      </c>
      <c r="C43" s="58" t="s">
        <v>2465</v>
      </c>
      <c r="D43" s="58">
        <v>-0.3</v>
      </c>
      <c r="E43" s="58" t="s">
        <v>2466</v>
      </c>
      <c r="F43" s="58" t="s">
        <v>2467</v>
      </c>
      <c r="G43" s="58">
        <v>-2.8</v>
      </c>
      <c r="H43" s="59" t="s">
        <v>2468</v>
      </c>
      <c r="I43" s="59" t="s">
        <v>1530</v>
      </c>
      <c r="J43" s="60">
        <v>-1.2</v>
      </c>
      <c r="K43" s="59" t="s">
        <v>546</v>
      </c>
      <c r="L43" s="59" t="s">
        <v>529</v>
      </c>
      <c r="M43" s="60">
        <v>-0.3</v>
      </c>
      <c r="N43" s="59" t="s">
        <v>678</v>
      </c>
      <c r="O43" s="59" t="s">
        <v>674</v>
      </c>
      <c r="P43" s="69">
        <v>-0.2</v>
      </c>
      <c r="Q43" s="74" t="s">
        <v>276</v>
      </c>
      <c r="R43" s="19" t="s">
        <v>277</v>
      </c>
      <c r="S43" s="21">
        <v>1.1</v>
      </c>
      <c r="T43" s="23" t="s">
        <v>1627</v>
      </c>
      <c r="U43" s="23" t="s">
        <v>1628</v>
      </c>
      <c r="V43" s="23">
        <v>2.2</v>
      </c>
      <c r="W43" s="23">
        <f t="shared" si="0"/>
        <v>3244.199999999999</v>
      </c>
      <c r="X43" s="23">
        <f t="shared" si="1"/>
        <v>3192.6000000000004</v>
      </c>
      <c r="Y43" s="23">
        <f t="shared" si="2"/>
        <v>-1.1</v>
      </c>
      <c r="Z43" s="23" t="s">
        <v>1629</v>
      </c>
      <c r="AA43" s="23" t="s">
        <v>1630</v>
      </c>
      <c r="AB43" s="23">
        <v>1</v>
      </c>
      <c r="AC43" s="19" t="s">
        <v>278</v>
      </c>
      <c r="AD43" s="19" t="s">
        <v>279</v>
      </c>
      <c r="AE43" s="20">
        <v>-20.6</v>
      </c>
      <c r="AF43" s="19" t="s">
        <v>280</v>
      </c>
      <c r="AG43" s="19" t="s">
        <v>281</v>
      </c>
      <c r="AH43" s="21">
        <v>-6.6</v>
      </c>
      <c r="AI43" s="19" t="s">
        <v>679</v>
      </c>
      <c r="AJ43" s="19" t="s">
        <v>680</v>
      </c>
      <c r="AK43" s="20">
        <v>-8.5</v>
      </c>
      <c r="AL43" s="47">
        <f t="shared" si="3"/>
        <v>27.036577133666125</v>
      </c>
      <c r="AM43" s="47">
        <f t="shared" si="4"/>
        <v>26.304471414093978</v>
      </c>
      <c r="AN43" s="48">
        <f t="shared" si="5"/>
        <v>-0.7321057195721465</v>
      </c>
      <c r="AO43" s="22" t="s">
        <v>541</v>
      </c>
      <c r="AP43" s="22" t="s">
        <v>515</v>
      </c>
      <c r="AQ43" s="22">
        <v>-0.7</v>
      </c>
      <c r="AR43" s="22" t="s">
        <v>617</v>
      </c>
      <c r="AS43" s="22" t="s">
        <v>541</v>
      </c>
      <c r="AT43" s="80">
        <v>-0.3</v>
      </c>
      <c r="AU43" s="22">
        <f t="shared" si="6"/>
        <v>1.270600817467545</v>
      </c>
      <c r="AV43" s="22">
        <f t="shared" si="7"/>
        <v>1.2886857361279225</v>
      </c>
      <c r="AW43" s="80">
        <f t="shared" si="8"/>
        <v>0.018084918660377536</v>
      </c>
      <c r="AX43" s="87" t="s">
        <v>1186</v>
      </c>
      <c r="AY43" s="23" t="s">
        <v>1631</v>
      </c>
      <c r="AZ43" s="23">
        <v>-1.5</v>
      </c>
      <c r="BA43" s="23" t="s">
        <v>1632</v>
      </c>
      <c r="BB43" s="23" t="s">
        <v>1633</v>
      </c>
      <c r="BC43" s="23">
        <v>15.6</v>
      </c>
      <c r="BD43" s="23" t="s">
        <v>1634</v>
      </c>
      <c r="BE43" s="23" t="s">
        <v>1635</v>
      </c>
      <c r="BF43" s="23">
        <v>3.9</v>
      </c>
      <c r="BG43" s="23" t="s">
        <v>1636</v>
      </c>
      <c r="BH43" s="23" t="s">
        <v>1636</v>
      </c>
      <c r="BI43" s="23">
        <v>0</v>
      </c>
      <c r="BJ43" s="23" t="s">
        <v>676</v>
      </c>
      <c r="BK43" s="23" t="s">
        <v>1637</v>
      </c>
      <c r="BL43" s="23">
        <v>-2.7</v>
      </c>
      <c r="BM43" s="23" t="s">
        <v>822</v>
      </c>
      <c r="BN43" s="23" t="s">
        <v>571</v>
      </c>
      <c r="BO43" s="23">
        <v>7.8</v>
      </c>
      <c r="BP43" s="23" t="s">
        <v>1638</v>
      </c>
      <c r="BQ43" s="23" t="s">
        <v>1639</v>
      </c>
      <c r="BR43" s="23">
        <v>-0.5</v>
      </c>
      <c r="BS43" s="23" t="s">
        <v>1378</v>
      </c>
      <c r="BT43" s="23" t="s">
        <v>1640</v>
      </c>
      <c r="BU43" s="23">
        <v>3.9</v>
      </c>
      <c r="BV43" s="23" t="s">
        <v>744</v>
      </c>
      <c r="BW43" s="23" t="s">
        <v>804</v>
      </c>
      <c r="BX43" s="23">
        <v>-6.9</v>
      </c>
      <c r="BY43" s="23" t="s">
        <v>1077</v>
      </c>
      <c r="BZ43" s="23" t="s">
        <v>1641</v>
      </c>
      <c r="CA43" s="23">
        <v>-2.9</v>
      </c>
    </row>
    <row r="44" spans="1:79" ht="11.25" outlineLevel="1">
      <c r="A44" s="18" t="s">
        <v>282</v>
      </c>
      <c r="B44" s="58" t="s">
        <v>2469</v>
      </c>
      <c r="C44" s="58" t="s">
        <v>2470</v>
      </c>
      <c r="D44" s="58">
        <v>-1.3</v>
      </c>
      <c r="E44" s="58" t="s">
        <v>2471</v>
      </c>
      <c r="F44" s="58" t="s">
        <v>2472</v>
      </c>
      <c r="G44" s="58">
        <v>0.8</v>
      </c>
      <c r="H44" s="59" t="s">
        <v>2254</v>
      </c>
      <c r="I44" s="59" t="s">
        <v>1867</v>
      </c>
      <c r="J44" s="60">
        <v>0.8</v>
      </c>
      <c r="K44" s="59" t="s">
        <v>573</v>
      </c>
      <c r="L44" s="59" t="s">
        <v>528</v>
      </c>
      <c r="M44" s="60">
        <v>1</v>
      </c>
      <c r="N44" s="59" t="s">
        <v>697</v>
      </c>
      <c r="O44" s="59" t="s">
        <v>558</v>
      </c>
      <c r="P44" s="69">
        <v>0.4</v>
      </c>
      <c r="Q44" s="74" t="s">
        <v>283</v>
      </c>
      <c r="R44" s="19" t="s">
        <v>284</v>
      </c>
      <c r="S44" s="21">
        <v>5.7</v>
      </c>
      <c r="T44" s="23" t="s">
        <v>1642</v>
      </c>
      <c r="U44" s="23" t="s">
        <v>1643</v>
      </c>
      <c r="V44" s="23">
        <v>6</v>
      </c>
      <c r="W44" s="23">
        <f t="shared" si="0"/>
        <v>1945.5</v>
      </c>
      <c r="X44" s="23">
        <f t="shared" si="1"/>
        <v>1986.4000000000015</v>
      </c>
      <c r="Y44" s="23">
        <f t="shared" si="2"/>
        <v>-0.2999999999999998</v>
      </c>
      <c r="Z44" s="23" t="s">
        <v>1644</v>
      </c>
      <c r="AA44" s="23" t="s">
        <v>1645</v>
      </c>
      <c r="AB44" s="23">
        <v>0.7</v>
      </c>
      <c r="AC44" s="19" t="s">
        <v>285</v>
      </c>
      <c r="AD44" s="19" t="s">
        <v>286</v>
      </c>
      <c r="AE44" s="20">
        <v>18.6</v>
      </c>
      <c r="AF44" s="19" t="s">
        <v>287</v>
      </c>
      <c r="AG44" s="19" t="s">
        <v>288</v>
      </c>
      <c r="AH44" s="21">
        <v>23.8</v>
      </c>
      <c r="AI44" s="19" t="s">
        <v>681</v>
      </c>
      <c r="AJ44" s="19" t="s">
        <v>682</v>
      </c>
      <c r="AK44" s="20">
        <v>28.3</v>
      </c>
      <c r="AL44" s="47">
        <f t="shared" si="3"/>
        <v>8.316661536883144</v>
      </c>
      <c r="AM44" s="47">
        <f t="shared" si="4"/>
        <v>8.033031515009368</v>
      </c>
      <c r="AN44" s="48">
        <f t="shared" si="5"/>
        <v>-0.2836300218737762</v>
      </c>
      <c r="AO44" s="22" t="s">
        <v>633</v>
      </c>
      <c r="AP44" s="22" t="s">
        <v>633</v>
      </c>
      <c r="AQ44" s="22">
        <v>0</v>
      </c>
      <c r="AR44" s="22" t="s">
        <v>569</v>
      </c>
      <c r="AS44" s="22" t="s">
        <v>568</v>
      </c>
      <c r="AT44" s="80">
        <v>0.1</v>
      </c>
      <c r="AU44" s="22">
        <f t="shared" si="6"/>
        <v>3.2044053587572945</v>
      </c>
      <c r="AV44" s="22">
        <f t="shared" si="7"/>
        <v>3.430809145901548</v>
      </c>
      <c r="AW44" s="80">
        <f t="shared" si="8"/>
        <v>0.2264037871442537</v>
      </c>
      <c r="AX44" s="87" t="s">
        <v>920</v>
      </c>
      <c r="AY44" s="23" t="s">
        <v>914</v>
      </c>
      <c r="AZ44" s="23">
        <v>-13.4</v>
      </c>
      <c r="BA44" s="23" t="s">
        <v>1646</v>
      </c>
      <c r="BB44" s="23" t="s">
        <v>1647</v>
      </c>
      <c r="BC44" s="23">
        <v>6.6</v>
      </c>
      <c r="BD44" s="23" t="s">
        <v>1648</v>
      </c>
      <c r="BE44" s="23" t="s">
        <v>1036</v>
      </c>
      <c r="BF44" s="23">
        <v>-2.8</v>
      </c>
      <c r="BG44" s="23" t="s">
        <v>1649</v>
      </c>
      <c r="BH44" s="23" t="s">
        <v>217</v>
      </c>
      <c r="BI44" s="23">
        <v>-1.2</v>
      </c>
      <c r="BJ44" s="23" t="s">
        <v>1650</v>
      </c>
      <c r="BK44" s="23" t="s">
        <v>828</v>
      </c>
      <c r="BL44" s="23">
        <v>1</v>
      </c>
      <c r="BM44" s="23" t="s">
        <v>1635</v>
      </c>
      <c r="BN44" s="23" t="s">
        <v>1651</v>
      </c>
      <c r="BO44" s="23">
        <v>0.1</v>
      </c>
      <c r="BP44" s="23" t="s">
        <v>1489</v>
      </c>
      <c r="BQ44" s="23" t="s">
        <v>1652</v>
      </c>
      <c r="BR44" s="23">
        <v>2</v>
      </c>
      <c r="BS44" s="23" t="s">
        <v>1653</v>
      </c>
      <c r="BT44" s="23" t="s">
        <v>1654</v>
      </c>
      <c r="BU44" s="23">
        <v>-21.2</v>
      </c>
      <c r="BV44" s="23" t="s">
        <v>1655</v>
      </c>
      <c r="BW44" s="23" t="s">
        <v>1380</v>
      </c>
      <c r="BX44" s="23">
        <v>-4.3</v>
      </c>
      <c r="BY44" s="23" t="s">
        <v>1656</v>
      </c>
      <c r="BZ44" s="23" t="s">
        <v>1657</v>
      </c>
      <c r="CA44" s="23">
        <v>-21.4</v>
      </c>
    </row>
    <row r="45" spans="1:79" ht="11.25" outlineLevel="1">
      <c r="A45" s="18" t="s">
        <v>289</v>
      </c>
      <c r="B45" s="58" t="s">
        <v>2473</v>
      </c>
      <c r="C45" s="58" t="s">
        <v>2474</v>
      </c>
      <c r="D45" s="58">
        <v>6.8</v>
      </c>
      <c r="E45" s="58" t="s">
        <v>2475</v>
      </c>
      <c r="F45" s="58" t="s">
        <v>2476</v>
      </c>
      <c r="G45" s="58">
        <v>10</v>
      </c>
      <c r="H45" s="59" t="s">
        <v>2477</v>
      </c>
      <c r="I45" s="59" t="s">
        <v>1158</v>
      </c>
      <c r="J45" s="60">
        <v>0.9</v>
      </c>
      <c r="K45" s="59" t="s">
        <v>608</v>
      </c>
      <c r="L45" s="59" t="s">
        <v>582</v>
      </c>
      <c r="M45" s="60">
        <v>-1.6</v>
      </c>
      <c r="N45" s="59" t="s">
        <v>674</v>
      </c>
      <c r="O45" s="59" t="s">
        <v>557</v>
      </c>
      <c r="P45" s="69">
        <v>-0.5</v>
      </c>
      <c r="Q45" s="74" t="s">
        <v>290</v>
      </c>
      <c r="R45" s="19" t="s">
        <v>291</v>
      </c>
      <c r="S45" s="21">
        <v>8.6</v>
      </c>
      <c r="T45" s="23" t="s">
        <v>1658</v>
      </c>
      <c r="U45" s="23" t="s">
        <v>1659</v>
      </c>
      <c r="V45" s="23">
        <v>9.4</v>
      </c>
      <c r="W45" s="23">
        <f t="shared" si="0"/>
        <v>6184.4000000000015</v>
      </c>
      <c r="X45" s="23">
        <f t="shared" si="1"/>
        <v>6423</v>
      </c>
      <c r="Y45" s="23">
        <f t="shared" si="2"/>
        <v>-0.8000000000000007</v>
      </c>
      <c r="Z45" s="23" t="s">
        <v>1660</v>
      </c>
      <c r="AA45" s="23" t="s">
        <v>1661</v>
      </c>
      <c r="AB45" s="23">
        <v>4.4</v>
      </c>
      <c r="AC45" s="19" t="s">
        <v>292</v>
      </c>
      <c r="AD45" s="19" t="s">
        <v>293</v>
      </c>
      <c r="AE45" s="20">
        <v>-2.2</v>
      </c>
      <c r="AF45" s="19" t="s">
        <v>294</v>
      </c>
      <c r="AG45" s="19" t="s">
        <v>295</v>
      </c>
      <c r="AH45" s="21">
        <v>-0.1</v>
      </c>
      <c r="AI45" s="19" t="s">
        <v>683</v>
      </c>
      <c r="AJ45" s="19" t="s">
        <v>684</v>
      </c>
      <c r="AK45" s="20">
        <v>-15.7</v>
      </c>
      <c r="AL45" s="47">
        <f t="shared" si="3"/>
        <v>14.421128478254284</v>
      </c>
      <c r="AM45" s="47">
        <f t="shared" si="4"/>
        <v>13.792052015984435</v>
      </c>
      <c r="AN45" s="48">
        <f t="shared" si="5"/>
        <v>-0.6290764622698486</v>
      </c>
      <c r="AO45" s="22" t="s">
        <v>616</v>
      </c>
      <c r="AP45" s="22" t="s">
        <v>570</v>
      </c>
      <c r="AQ45" s="22">
        <v>-0.1</v>
      </c>
      <c r="AR45" s="22" t="s">
        <v>583</v>
      </c>
      <c r="AS45" s="22" t="s">
        <v>673</v>
      </c>
      <c r="AT45" s="80">
        <v>-0.1</v>
      </c>
      <c r="AU45" s="22">
        <f t="shared" si="6"/>
        <v>2.7903116663413368</v>
      </c>
      <c r="AV45" s="22">
        <f t="shared" si="7"/>
        <v>2.835917328396746</v>
      </c>
      <c r="AW45" s="80">
        <f t="shared" si="8"/>
        <v>0.04560566205540928</v>
      </c>
      <c r="AX45" s="87" t="s">
        <v>1662</v>
      </c>
      <c r="AY45" s="23" t="s">
        <v>1663</v>
      </c>
      <c r="AZ45" s="23">
        <v>-3</v>
      </c>
      <c r="BA45" s="23" t="s">
        <v>1664</v>
      </c>
      <c r="BB45" s="23" t="s">
        <v>1665</v>
      </c>
      <c r="BC45" s="23">
        <v>10</v>
      </c>
      <c r="BD45" s="23" t="s">
        <v>1666</v>
      </c>
      <c r="BE45" s="23" t="s">
        <v>1667</v>
      </c>
      <c r="BF45" s="23">
        <v>3.3</v>
      </c>
      <c r="BG45" s="23" t="s">
        <v>1668</v>
      </c>
      <c r="BH45" s="23" t="s">
        <v>1669</v>
      </c>
      <c r="BI45" s="23">
        <v>5.2</v>
      </c>
      <c r="BJ45" s="23" t="s">
        <v>1670</v>
      </c>
      <c r="BK45" s="23" t="s">
        <v>1671</v>
      </c>
      <c r="BL45" s="23">
        <v>2.7</v>
      </c>
      <c r="BM45" s="23" t="s">
        <v>1672</v>
      </c>
      <c r="BN45" s="23" t="s">
        <v>1673</v>
      </c>
      <c r="BO45" s="23">
        <v>-3.4</v>
      </c>
      <c r="BP45" s="23" t="s">
        <v>1572</v>
      </c>
      <c r="BQ45" s="23" t="s">
        <v>106</v>
      </c>
      <c r="BR45" s="23">
        <v>-5.7</v>
      </c>
      <c r="BS45" s="23" t="s">
        <v>1674</v>
      </c>
      <c r="BT45" s="23" t="s">
        <v>885</v>
      </c>
      <c r="BU45" s="23">
        <v>21.2</v>
      </c>
      <c r="BV45" s="23" t="s">
        <v>1675</v>
      </c>
      <c r="BW45" s="23" t="s">
        <v>1184</v>
      </c>
      <c r="BX45" s="23">
        <v>-12</v>
      </c>
      <c r="BY45" s="23" t="s">
        <v>1497</v>
      </c>
      <c r="BZ45" s="23" t="s">
        <v>1052</v>
      </c>
      <c r="CA45" s="23">
        <v>-10.7</v>
      </c>
    </row>
    <row r="46" spans="1:79" ht="11.25" outlineLevel="1">
      <c r="A46" s="18" t="s">
        <v>296</v>
      </c>
      <c r="B46" s="58" t="s">
        <v>2478</v>
      </c>
      <c r="C46" s="58" t="s">
        <v>2479</v>
      </c>
      <c r="D46" s="58">
        <v>16.8</v>
      </c>
      <c r="E46" s="58" t="s">
        <v>2480</v>
      </c>
      <c r="F46" s="58" t="s">
        <v>2481</v>
      </c>
      <c r="G46" s="58">
        <v>17.1</v>
      </c>
      <c r="H46" s="59" t="s">
        <v>2139</v>
      </c>
      <c r="I46" s="59" t="s">
        <v>1183</v>
      </c>
      <c r="J46" s="60">
        <v>0.1</v>
      </c>
      <c r="K46" s="59" t="s">
        <v>537</v>
      </c>
      <c r="L46" s="59" t="s">
        <v>2482</v>
      </c>
      <c r="M46" s="60">
        <v>2.3</v>
      </c>
      <c r="N46" s="59" t="s">
        <v>674</v>
      </c>
      <c r="O46" s="59" t="s">
        <v>618</v>
      </c>
      <c r="P46" s="69">
        <v>0.7</v>
      </c>
      <c r="Q46" s="74" t="s">
        <v>297</v>
      </c>
      <c r="R46" s="19" t="s">
        <v>298</v>
      </c>
      <c r="S46" s="21">
        <v>23</v>
      </c>
      <c r="T46" s="23" t="s">
        <v>1676</v>
      </c>
      <c r="U46" s="23" t="s">
        <v>1677</v>
      </c>
      <c r="V46" s="23">
        <v>23.6</v>
      </c>
      <c r="W46" s="23">
        <f t="shared" si="0"/>
        <v>2038.7000000000007</v>
      </c>
      <c r="X46" s="23">
        <f t="shared" si="1"/>
        <v>2423.5999999999985</v>
      </c>
      <c r="Y46" s="23">
        <f t="shared" si="2"/>
        <v>-0.6000000000000014</v>
      </c>
      <c r="Z46" s="23" t="s">
        <v>1678</v>
      </c>
      <c r="AA46" s="23" t="s">
        <v>1679</v>
      </c>
      <c r="AB46" s="23">
        <v>14.3</v>
      </c>
      <c r="AC46" s="19" t="s">
        <v>299</v>
      </c>
      <c r="AD46" s="19" t="s">
        <v>300</v>
      </c>
      <c r="AE46" s="20">
        <v>45.7</v>
      </c>
      <c r="AF46" s="19" t="s">
        <v>301</v>
      </c>
      <c r="AG46" s="19" t="s">
        <v>302</v>
      </c>
      <c r="AH46" s="21">
        <v>45.7</v>
      </c>
      <c r="AI46" s="19" t="s">
        <v>685</v>
      </c>
      <c r="AJ46" s="19" t="s">
        <v>271</v>
      </c>
      <c r="AK46" s="20">
        <v>57.6</v>
      </c>
      <c r="AL46" s="47">
        <f t="shared" si="3"/>
        <v>13.005065002998178</v>
      </c>
      <c r="AM46" s="47">
        <f t="shared" si="4"/>
        <v>12.573082729390276</v>
      </c>
      <c r="AN46" s="48">
        <f t="shared" si="5"/>
        <v>-0.4319822736079022</v>
      </c>
      <c r="AO46" s="22" t="s">
        <v>558</v>
      </c>
      <c r="AP46" s="22" t="s">
        <v>678</v>
      </c>
      <c r="AQ46" s="22">
        <v>0.4</v>
      </c>
      <c r="AR46" s="22" t="s">
        <v>686</v>
      </c>
      <c r="AS46" s="22" t="s">
        <v>515</v>
      </c>
      <c r="AT46" s="80">
        <v>0.4</v>
      </c>
      <c r="AU46" s="22">
        <f t="shared" si="6"/>
        <v>1.6485298447818955</v>
      </c>
      <c r="AV46" s="22">
        <f t="shared" si="7"/>
        <v>1.7349288067251092</v>
      </c>
      <c r="AW46" s="80">
        <f t="shared" si="8"/>
        <v>0.08639896194321373</v>
      </c>
      <c r="AX46" s="87" t="s">
        <v>1680</v>
      </c>
      <c r="AY46" s="23" t="s">
        <v>1681</v>
      </c>
      <c r="AZ46" s="23">
        <v>17.4</v>
      </c>
      <c r="BA46" s="23" t="s">
        <v>1682</v>
      </c>
      <c r="BB46" s="23" t="s">
        <v>1683</v>
      </c>
      <c r="BC46" s="23">
        <v>4.3</v>
      </c>
      <c r="BD46" s="23" t="s">
        <v>1684</v>
      </c>
      <c r="BE46" s="23" t="s">
        <v>1027</v>
      </c>
      <c r="BF46" s="23">
        <v>4.8</v>
      </c>
      <c r="BG46" s="23" t="s">
        <v>1685</v>
      </c>
      <c r="BH46" s="23" t="s">
        <v>1686</v>
      </c>
      <c r="BI46" s="23">
        <v>14.1</v>
      </c>
      <c r="BJ46" s="23" t="s">
        <v>1687</v>
      </c>
      <c r="BK46" s="23" t="s">
        <v>1688</v>
      </c>
      <c r="BL46" s="23">
        <v>14.6</v>
      </c>
      <c r="BM46" s="23" t="s">
        <v>1689</v>
      </c>
      <c r="BN46" s="23" t="s">
        <v>1082</v>
      </c>
      <c r="BO46" s="23">
        <v>6.8</v>
      </c>
      <c r="BP46" s="23" t="s">
        <v>1690</v>
      </c>
      <c r="BQ46" s="23" t="s">
        <v>1691</v>
      </c>
      <c r="BR46" s="23">
        <v>37.2</v>
      </c>
      <c r="BS46" s="23" t="s">
        <v>1692</v>
      </c>
      <c r="BT46" s="23" t="s">
        <v>1693</v>
      </c>
      <c r="BU46" s="23">
        <v>19</v>
      </c>
      <c r="BV46" s="23" t="s">
        <v>895</v>
      </c>
      <c r="BW46" s="23" t="s">
        <v>1694</v>
      </c>
      <c r="BX46" s="23">
        <v>14.3</v>
      </c>
      <c r="BY46" s="23" t="s">
        <v>1518</v>
      </c>
      <c r="BZ46" s="23" t="s">
        <v>1695</v>
      </c>
      <c r="CA46" s="23">
        <v>-13.2</v>
      </c>
    </row>
    <row r="47" spans="1:79" ht="11.25" outlineLevel="1">
      <c r="A47" s="18" t="s">
        <v>303</v>
      </c>
      <c r="B47" s="58" t="s">
        <v>2483</v>
      </c>
      <c r="C47" s="58" t="s">
        <v>2484</v>
      </c>
      <c r="D47" s="58">
        <v>-6.7</v>
      </c>
      <c r="E47" s="58" t="s">
        <v>2485</v>
      </c>
      <c r="F47" s="58" t="s">
        <v>2486</v>
      </c>
      <c r="G47" s="58">
        <v>-2.3</v>
      </c>
      <c r="H47" s="59" t="s">
        <v>1869</v>
      </c>
      <c r="I47" s="59" t="s">
        <v>2184</v>
      </c>
      <c r="J47" s="60">
        <v>1.5</v>
      </c>
      <c r="K47" s="59" t="s">
        <v>603</v>
      </c>
      <c r="L47" s="59" t="s">
        <v>562</v>
      </c>
      <c r="M47" s="60">
        <v>1.9</v>
      </c>
      <c r="N47" s="59" t="s">
        <v>689</v>
      </c>
      <c r="O47" s="59" t="s">
        <v>669</v>
      </c>
      <c r="P47" s="69">
        <v>0.7</v>
      </c>
      <c r="Q47" s="74" t="s">
        <v>304</v>
      </c>
      <c r="R47" s="19" t="s">
        <v>305</v>
      </c>
      <c r="S47" s="21">
        <v>3.8</v>
      </c>
      <c r="T47" s="23" t="s">
        <v>1696</v>
      </c>
      <c r="U47" s="23" t="s">
        <v>1697</v>
      </c>
      <c r="V47" s="23">
        <v>4.3</v>
      </c>
      <c r="W47" s="23">
        <f t="shared" si="0"/>
        <v>2624.5</v>
      </c>
      <c r="X47" s="23">
        <f t="shared" si="1"/>
        <v>2590</v>
      </c>
      <c r="Y47" s="23">
        <f t="shared" si="2"/>
        <v>-0.5</v>
      </c>
      <c r="Z47" s="23" t="s">
        <v>1698</v>
      </c>
      <c r="AA47" s="23" t="s">
        <v>1699</v>
      </c>
      <c r="AB47" s="23">
        <v>-4.6</v>
      </c>
      <c r="AC47" s="19" t="s">
        <v>306</v>
      </c>
      <c r="AD47" s="19" t="s">
        <v>307</v>
      </c>
      <c r="AE47" s="20">
        <v>13.4</v>
      </c>
      <c r="AF47" s="19" t="s">
        <v>308</v>
      </c>
      <c r="AG47" s="19" t="s">
        <v>309</v>
      </c>
      <c r="AH47" s="21">
        <v>15.2</v>
      </c>
      <c r="AI47" s="19" t="s">
        <v>687</v>
      </c>
      <c r="AJ47" s="19" t="s">
        <v>688</v>
      </c>
      <c r="AK47" s="20">
        <v>31.4</v>
      </c>
      <c r="AL47" s="47">
        <f t="shared" si="3"/>
        <v>9.681858090410737</v>
      </c>
      <c r="AM47" s="47">
        <f t="shared" si="4"/>
        <v>9.205648500616672</v>
      </c>
      <c r="AN47" s="48">
        <f t="shared" si="5"/>
        <v>-0.476209589794065</v>
      </c>
      <c r="AO47" s="22" t="s">
        <v>689</v>
      </c>
      <c r="AP47" s="22" t="s">
        <v>558</v>
      </c>
      <c r="AQ47" s="22">
        <v>0.1</v>
      </c>
      <c r="AR47" s="22" t="s">
        <v>674</v>
      </c>
      <c r="AS47" s="22" t="s">
        <v>678</v>
      </c>
      <c r="AT47" s="80">
        <v>0.2</v>
      </c>
      <c r="AU47" s="22">
        <f t="shared" si="6"/>
        <v>1.7030363571253557</v>
      </c>
      <c r="AV47" s="22">
        <f t="shared" si="7"/>
        <v>1.8939046144525598</v>
      </c>
      <c r="AW47" s="80">
        <f t="shared" si="8"/>
        <v>0.19086825732720403</v>
      </c>
      <c r="AX47" s="87" t="s">
        <v>1700</v>
      </c>
      <c r="AY47" s="23" t="s">
        <v>1701</v>
      </c>
      <c r="AZ47" s="23">
        <v>-51.3</v>
      </c>
      <c r="BA47" s="23" t="s">
        <v>1702</v>
      </c>
      <c r="BB47" s="23" t="s">
        <v>1703</v>
      </c>
      <c r="BC47" s="23">
        <v>1.2</v>
      </c>
      <c r="BD47" s="23" t="s">
        <v>711</v>
      </c>
      <c r="BE47" s="23" t="s">
        <v>1289</v>
      </c>
      <c r="BF47" s="23">
        <v>-38.3</v>
      </c>
      <c r="BG47" s="23" t="s">
        <v>1704</v>
      </c>
      <c r="BH47" s="23" t="s">
        <v>1705</v>
      </c>
      <c r="BI47" s="23">
        <v>1.5</v>
      </c>
      <c r="BJ47" s="23" t="s">
        <v>1706</v>
      </c>
      <c r="BK47" s="23" t="s">
        <v>1616</v>
      </c>
      <c r="BL47" s="23">
        <v>5.6</v>
      </c>
      <c r="BM47" s="23" t="s">
        <v>1707</v>
      </c>
      <c r="BN47" s="23" t="s">
        <v>1708</v>
      </c>
      <c r="BO47" s="23">
        <v>5.8</v>
      </c>
      <c r="BP47" s="23" t="s">
        <v>982</v>
      </c>
      <c r="BQ47" s="23" t="s">
        <v>1158</v>
      </c>
      <c r="BR47" s="23">
        <v>-8.9</v>
      </c>
      <c r="BS47" s="23" t="s">
        <v>1709</v>
      </c>
      <c r="BT47" s="23" t="s">
        <v>1710</v>
      </c>
      <c r="BU47" s="23">
        <v>-4.6</v>
      </c>
      <c r="BV47" s="23" t="s">
        <v>1382</v>
      </c>
      <c r="BW47" s="23" t="s">
        <v>982</v>
      </c>
      <c r="BX47" s="23">
        <v>15.8</v>
      </c>
      <c r="BY47" s="23" t="s">
        <v>313</v>
      </c>
      <c r="BZ47" s="23" t="s">
        <v>1622</v>
      </c>
      <c r="CA47" s="23">
        <v>-49.5</v>
      </c>
    </row>
    <row r="48" spans="1:79" ht="11.25" outlineLevel="1">
      <c r="A48" s="18" t="s">
        <v>310</v>
      </c>
      <c r="B48" s="58" t="s">
        <v>2487</v>
      </c>
      <c r="C48" s="58" t="s">
        <v>2488</v>
      </c>
      <c r="D48" s="58">
        <v>4.9</v>
      </c>
      <c r="E48" s="58" t="s">
        <v>2489</v>
      </c>
      <c r="F48" s="58" t="s">
        <v>2490</v>
      </c>
      <c r="G48" s="58">
        <v>12.3</v>
      </c>
      <c r="H48" s="59" t="s">
        <v>1003</v>
      </c>
      <c r="I48" s="59" t="s">
        <v>1849</v>
      </c>
      <c r="J48" s="60">
        <v>1.8</v>
      </c>
      <c r="K48" s="59" t="s">
        <v>2491</v>
      </c>
      <c r="L48" s="59" t="s">
        <v>2393</v>
      </c>
      <c r="M48" s="60">
        <v>0.5</v>
      </c>
      <c r="N48" s="59" t="s">
        <v>584</v>
      </c>
      <c r="O48" s="59" t="s">
        <v>516</v>
      </c>
      <c r="P48" s="69">
        <v>0.3</v>
      </c>
      <c r="Q48" s="74" t="s">
        <v>311</v>
      </c>
      <c r="R48" s="19" t="s">
        <v>312</v>
      </c>
      <c r="S48" s="21">
        <v>14</v>
      </c>
      <c r="T48" s="23" t="s">
        <v>1711</v>
      </c>
      <c r="U48" s="23" t="s">
        <v>1712</v>
      </c>
      <c r="V48" s="23">
        <v>14.4</v>
      </c>
      <c r="W48" s="23">
        <f t="shared" si="0"/>
        <v>8332</v>
      </c>
      <c r="X48" s="23">
        <f t="shared" si="1"/>
        <v>8563.199999999953</v>
      </c>
      <c r="Y48" s="23">
        <f t="shared" si="2"/>
        <v>-0.40000000000000036</v>
      </c>
      <c r="Z48" s="23" t="s">
        <v>1713</v>
      </c>
      <c r="AA48" s="23" t="s">
        <v>1714</v>
      </c>
      <c r="AB48" s="23">
        <v>8.1</v>
      </c>
      <c r="AC48" s="19" t="s">
        <v>313</v>
      </c>
      <c r="AD48" s="19" t="s">
        <v>314</v>
      </c>
      <c r="AE48" s="20" t="s">
        <v>2245</v>
      </c>
      <c r="AF48" s="19" t="s">
        <v>315</v>
      </c>
      <c r="AG48" s="19" t="s">
        <v>316</v>
      </c>
      <c r="AH48" s="21">
        <v>35.2</v>
      </c>
      <c r="AI48" s="19" t="s">
        <v>690</v>
      </c>
      <c r="AJ48" s="19" t="s">
        <v>691</v>
      </c>
      <c r="AK48" s="20">
        <v>16.8</v>
      </c>
      <c r="AL48" s="47">
        <f t="shared" si="3"/>
        <v>3.3576925897836194</v>
      </c>
      <c r="AM48" s="47">
        <f t="shared" si="4"/>
        <v>3.027067994496738</v>
      </c>
      <c r="AN48" s="48">
        <f t="shared" si="5"/>
        <v>-0.3306245952868814</v>
      </c>
      <c r="AO48" s="22" t="s">
        <v>692</v>
      </c>
      <c r="AP48" s="22" t="s">
        <v>693</v>
      </c>
      <c r="AQ48" s="22">
        <v>-0.1</v>
      </c>
      <c r="AR48" s="22" t="s">
        <v>694</v>
      </c>
      <c r="AS48" s="22" t="s">
        <v>675</v>
      </c>
      <c r="AT48" s="80">
        <v>0.4</v>
      </c>
      <c r="AU48" s="22">
        <f t="shared" si="6"/>
        <v>1.6817204680011275</v>
      </c>
      <c r="AV48" s="22">
        <f t="shared" si="7"/>
        <v>1.827997831378709</v>
      </c>
      <c r="AW48" s="80">
        <f t="shared" si="8"/>
        <v>0.14627736337758157</v>
      </c>
      <c r="AX48" s="87" t="s">
        <v>1202</v>
      </c>
      <c r="AY48" s="23" t="s">
        <v>1715</v>
      </c>
      <c r="AZ48" s="23">
        <v>4.6</v>
      </c>
      <c r="BA48" s="23" t="s">
        <v>1716</v>
      </c>
      <c r="BB48" s="23" t="s">
        <v>1717</v>
      </c>
      <c r="BC48" s="23">
        <v>11.5</v>
      </c>
      <c r="BD48" s="23" t="s">
        <v>1718</v>
      </c>
      <c r="BE48" s="23" t="s">
        <v>1719</v>
      </c>
      <c r="BF48" s="23">
        <v>7.8</v>
      </c>
      <c r="BG48" s="23" t="s">
        <v>1720</v>
      </c>
      <c r="BH48" s="23" t="s">
        <v>1721</v>
      </c>
      <c r="BI48" s="23">
        <v>8.7</v>
      </c>
      <c r="BJ48" s="23" t="s">
        <v>1722</v>
      </c>
      <c r="BK48" s="23" t="s">
        <v>1723</v>
      </c>
      <c r="BL48" s="23">
        <v>7</v>
      </c>
      <c r="BM48" s="23" t="s">
        <v>31</v>
      </c>
      <c r="BN48" s="23" t="s">
        <v>1724</v>
      </c>
      <c r="BO48" s="23">
        <v>10</v>
      </c>
      <c r="BP48" s="23" t="s">
        <v>1310</v>
      </c>
      <c r="BQ48" s="23" t="s">
        <v>1725</v>
      </c>
      <c r="BR48" s="23">
        <v>18.5</v>
      </c>
      <c r="BS48" s="23" t="s">
        <v>1726</v>
      </c>
      <c r="BT48" s="23" t="s">
        <v>1727</v>
      </c>
      <c r="BU48" s="23">
        <v>0.4</v>
      </c>
      <c r="BV48" s="23" t="s">
        <v>1728</v>
      </c>
      <c r="BW48" s="23" t="s">
        <v>1729</v>
      </c>
      <c r="BX48" s="23">
        <v>-8.7</v>
      </c>
      <c r="BY48" s="23" t="s">
        <v>1730</v>
      </c>
      <c r="BZ48" s="23" t="s">
        <v>1731</v>
      </c>
      <c r="CA48" s="23">
        <v>-2.5</v>
      </c>
    </row>
    <row r="49" spans="1:79" ht="11.25" outlineLevel="1">
      <c r="A49" s="18" t="s">
        <v>317</v>
      </c>
      <c r="B49" s="58" t="s">
        <v>2492</v>
      </c>
      <c r="C49" s="58" t="s">
        <v>2493</v>
      </c>
      <c r="D49" s="58">
        <v>8.8</v>
      </c>
      <c r="E49" s="58" t="s">
        <v>2494</v>
      </c>
      <c r="F49" s="58" t="s">
        <v>2495</v>
      </c>
      <c r="G49" s="58">
        <v>10.7</v>
      </c>
      <c r="H49" s="59" t="s">
        <v>1003</v>
      </c>
      <c r="I49" s="59" t="s">
        <v>1137</v>
      </c>
      <c r="J49" s="60">
        <v>0.4</v>
      </c>
      <c r="K49" s="59" t="s">
        <v>612</v>
      </c>
      <c r="L49" s="59" t="s">
        <v>932</v>
      </c>
      <c r="M49" s="60">
        <v>3.6</v>
      </c>
      <c r="N49" s="59" t="s">
        <v>558</v>
      </c>
      <c r="O49" s="59" t="s">
        <v>533</v>
      </c>
      <c r="P49" s="69">
        <v>1</v>
      </c>
      <c r="Q49" s="74" t="s">
        <v>318</v>
      </c>
      <c r="R49" s="19" t="s">
        <v>319</v>
      </c>
      <c r="S49" s="21">
        <v>14.2</v>
      </c>
      <c r="T49" s="23" t="s">
        <v>1732</v>
      </c>
      <c r="U49" s="23" t="s">
        <v>1733</v>
      </c>
      <c r="V49" s="23">
        <v>13.9</v>
      </c>
      <c r="W49" s="23">
        <f t="shared" si="0"/>
        <v>3312.7000000000044</v>
      </c>
      <c r="X49" s="23">
        <f t="shared" si="1"/>
        <v>3956.0999999999913</v>
      </c>
      <c r="Y49" s="23">
        <f t="shared" si="2"/>
        <v>0.29999999999999893</v>
      </c>
      <c r="Z49" s="23" t="s">
        <v>1734</v>
      </c>
      <c r="AA49" s="23" t="s">
        <v>1735</v>
      </c>
      <c r="AB49" s="23">
        <v>10.3</v>
      </c>
      <c r="AC49" s="19" t="s">
        <v>320</v>
      </c>
      <c r="AD49" s="19" t="s">
        <v>321</v>
      </c>
      <c r="AE49" s="20">
        <v>82.4</v>
      </c>
      <c r="AF49" s="19" t="s">
        <v>322</v>
      </c>
      <c r="AG49" s="19" t="s">
        <v>323</v>
      </c>
      <c r="AH49" s="21">
        <v>69.7</v>
      </c>
      <c r="AI49" s="19" t="s">
        <v>426</v>
      </c>
      <c r="AJ49" s="19" t="s">
        <v>695</v>
      </c>
      <c r="AK49" s="20">
        <v>66</v>
      </c>
      <c r="AL49" s="47">
        <f t="shared" si="3"/>
        <v>5.056484196483501</v>
      </c>
      <c r="AM49" s="47">
        <f t="shared" si="4"/>
        <v>5.288854248690175</v>
      </c>
      <c r="AN49" s="48">
        <f t="shared" si="5"/>
        <v>0.23237005220667406</v>
      </c>
      <c r="AO49" s="22" t="s">
        <v>696</v>
      </c>
      <c r="AP49" s="22" t="s">
        <v>568</v>
      </c>
      <c r="AQ49" s="22">
        <v>0.4</v>
      </c>
      <c r="AR49" s="22" t="s">
        <v>697</v>
      </c>
      <c r="AS49" s="22" t="s">
        <v>686</v>
      </c>
      <c r="AT49" s="80">
        <v>0.7</v>
      </c>
      <c r="AU49" s="22">
        <f t="shared" si="6"/>
        <v>1.6057879437039506</v>
      </c>
      <c r="AV49" s="22">
        <f t="shared" si="7"/>
        <v>1.6849205526848101</v>
      </c>
      <c r="AW49" s="80">
        <f t="shared" si="8"/>
        <v>0.0791326089808595</v>
      </c>
      <c r="AX49" s="87" t="s">
        <v>910</v>
      </c>
      <c r="AY49" s="23" t="s">
        <v>1532</v>
      </c>
      <c r="AZ49" s="23">
        <v>6.2</v>
      </c>
      <c r="BA49" s="23" t="s">
        <v>135</v>
      </c>
      <c r="BB49" s="23" t="s">
        <v>1736</v>
      </c>
      <c r="BC49" s="23">
        <v>2.5</v>
      </c>
      <c r="BD49" s="23" t="s">
        <v>667</v>
      </c>
      <c r="BE49" s="23" t="s">
        <v>1579</v>
      </c>
      <c r="BF49" s="23">
        <v>13.2</v>
      </c>
      <c r="BG49" s="23" t="s">
        <v>1737</v>
      </c>
      <c r="BH49" s="23" t="s">
        <v>1738</v>
      </c>
      <c r="BI49" s="23">
        <v>12.6</v>
      </c>
      <c r="BJ49" s="23" t="s">
        <v>1739</v>
      </c>
      <c r="BK49" s="23" t="s">
        <v>1740</v>
      </c>
      <c r="BL49" s="23">
        <v>4.8</v>
      </c>
      <c r="BM49" s="23" t="s">
        <v>540</v>
      </c>
      <c r="BN49" s="23" t="s">
        <v>1741</v>
      </c>
      <c r="BO49" s="23">
        <v>2.1</v>
      </c>
      <c r="BP49" s="23" t="s">
        <v>1004</v>
      </c>
      <c r="BQ49" s="23" t="s">
        <v>1742</v>
      </c>
      <c r="BR49" s="23">
        <v>15.3</v>
      </c>
      <c r="BS49" s="23" t="s">
        <v>1743</v>
      </c>
      <c r="BT49" s="23" t="s">
        <v>1744</v>
      </c>
      <c r="BU49" s="23">
        <v>4.8</v>
      </c>
      <c r="BV49" s="23" t="s">
        <v>1235</v>
      </c>
      <c r="BW49" s="23" t="s">
        <v>1207</v>
      </c>
      <c r="BX49" s="23">
        <v>-6.3</v>
      </c>
      <c r="BY49" s="23" t="s">
        <v>1745</v>
      </c>
      <c r="BZ49" s="23" t="s">
        <v>1334</v>
      </c>
      <c r="CA49" s="23">
        <v>-1.8</v>
      </c>
    </row>
    <row r="50" spans="1:79" ht="11.25" outlineLevel="1">
      <c r="A50" s="18" t="s">
        <v>324</v>
      </c>
      <c r="B50" s="58" t="s">
        <v>2496</v>
      </c>
      <c r="C50" s="58" t="s">
        <v>2497</v>
      </c>
      <c r="D50" s="58">
        <v>20.7</v>
      </c>
      <c r="E50" s="58" t="s">
        <v>2498</v>
      </c>
      <c r="F50" s="58" t="s">
        <v>2499</v>
      </c>
      <c r="G50" s="58">
        <v>12.8</v>
      </c>
      <c r="H50" s="59" t="s">
        <v>2500</v>
      </c>
      <c r="I50" s="59" t="s">
        <v>2501</v>
      </c>
      <c r="J50" s="60">
        <v>-1.5</v>
      </c>
      <c r="K50" s="59" t="s">
        <v>528</v>
      </c>
      <c r="L50" s="59" t="s">
        <v>563</v>
      </c>
      <c r="M50" s="60">
        <v>2.9</v>
      </c>
      <c r="N50" s="59" t="s">
        <v>568</v>
      </c>
      <c r="O50" s="59" t="s">
        <v>697</v>
      </c>
      <c r="P50" s="69">
        <v>0.5</v>
      </c>
      <c r="Q50" s="74" t="s">
        <v>325</v>
      </c>
      <c r="R50" s="19" t="s">
        <v>326</v>
      </c>
      <c r="S50" s="21">
        <v>26.1</v>
      </c>
      <c r="T50" s="23" t="s">
        <v>1746</v>
      </c>
      <c r="U50" s="23" t="s">
        <v>1747</v>
      </c>
      <c r="V50" s="23">
        <v>26.5</v>
      </c>
      <c r="W50" s="23">
        <f t="shared" si="0"/>
        <v>3458</v>
      </c>
      <c r="X50" s="23">
        <f t="shared" si="1"/>
        <v>3974.300000000003</v>
      </c>
      <c r="Y50" s="23">
        <f t="shared" si="2"/>
        <v>-0.3999999999999986</v>
      </c>
      <c r="Z50" s="23" t="s">
        <v>1748</v>
      </c>
      <c r="AA50" s="23" t="s">
        <v>1749</v>
      </c>
      <c r="AB50" s="23">
        <v>8.5</v>
      </c>
      <c r="AC50" s="19" t="s">
        <v>327</v>
      </c>
      <c r="AD50" s="19" t="s">
        <v>328</v>
      </c>
      <c r="AE50" s="20">
        <v>82.7</v>
      </c>
      <c r="AF50" s="19" t="s">
        <v>329</v>
      </c>
      <c r="AG50" s="19" t="s">
        <v>330</v>
      </c>
      <c r="AH50" s="21">
        <v>83</v>
      </c>
      <c r="AI50" s="19" t="s">
        <v>698</v>
      </c>
      <c r="AJ50" s="19" t="s">
        <v>699</v>
      </c>
      <c r="AK50" s="20">
        <v>84.2</v>
      </c>
      <c r="AL50" s="47">
        <f t="shared" si="3"/>
        <v>3.995590753523585</v>
      </c>
      <c r="AM50" s="47">
        <f t="shared" si="4"/>
        <v>3.6426545192911406</v>
      </c>
      <c r="AN50" s="48">
        <f t="shared" si="5"/>
        <v>-0.35293623423244425</v>
      </c>
      <c r="AO50" s="22" t="s">
        <v>700</v>
      </c>
      <c r="AP50" s="22" t="s">
        <v>701</v>
      </c>
      <c r="AQ50" s="22">
        <v>0.2</v>
      </c>
      <c r="AR50" s="22" t="s">
        <v>569</v>
      </c>
      <c r="AS50" s="22" t="s">
        <v>583</v>
      </c>
      <c r="AT50" s="80">
        <v>0.5</v>
      </c>
      <c r="AU50" s="22">
        <f t="shared" si="6"/>
        <v>1.7623339387966213</v>
      </c>
      <c r="AV50" s="22">
        <f t="shared" si="7"/>
        <v>1.8408886519210423</v>
      </c>
      <c r="AW50" s="80">
        <f t="shared" si="8"/>
        <v>0.07855471312442108</v>
      </c>
      <c r="AX50" s="87" t="s">
        <v>1376</v>
      </c>
      <c r="AY50" s="23" t="s">
        <v>1229</v>
      </c>
      <c r="AZ50" s="23">
        <v>-29.7</v>
      </c>
      <c r="BA50" s="23" t="s">
        <v>1750</v>
      </c>
      <c r="BB50" s="23" t="s">
        <v>922</v>
      </c>
      <c r="BC50" s="23">
        <v>2.6</v>
      </c>
      <c r="BD50" s="23" t="s">
        <v>1751</v>
      </c>
      <c r="BE50" s="23" t="s">
        <v>1752</v>
      </c>
      <c r="BF50" s="23">
        <v>6.3</v>
      </c>
      <c r="BG50" s="23" t="s">
        <v>1753</v>
      </c>
      <c r="BH50" s="23" t="s">
        <v>1754</v>
      </c>
      <c r="BI50" s="23">
        <v>4.3</v>
      </c>
      <c r="BJ50" s="23" t="s">
        <v>1755</v>
      </c>
      <c r="BK50" s="23" t="s">
        <v>1756</v>
      </c>
      <c r="BL50" s="23">
        <v>4.9</v>
      </c>
      <c r="BM50" s="23" t="s">
        <v>1757</v>
      </c>
      <c r="BN50" s="23" t="s">
        <v>336</v>
      </c>
      <c r="BO50" s="23">
        <v>5.8</v>
      </c>
      <c r="BP50" s="23" t="s">
        <v>1758</v>
      </c>
      <c r="BQ50" s="23" t="s">
        <v>1758</v>
      </c>
      <c r="BR50" s="23">
        <v>0</v>
      </c>
      <c r="BS50" s="23" t="s">
        <v>1622</v>
      </c>
      <c r="BT50" s="23" t="s">
        <v>1759</v>
      </c>
      <c r="BU50" s="23">
        <v>51.3</v>
      </c>
      <c r="BV50" s="23" t="s">
        <v>1760</v>
      </c>
      <c r="BW50" s="23" t="s">
        <v>1761</v>
      </c>
      <c r="BX50" s="23">
        <v>-14.6</v>
      </c>
      <c r="BY50" s="23" t="s">
        <v>1762</v>
      </c>
      <c r="BZ50" s="23" t="s">
        <v>1068</v>
      </c>
      <c r="CA50" s="23">
        <v>21.5</v>
      </c>
    </row>
    <row r="51" spans="1:79" ht="11.25" outlineLevel="1">
      <c r="A51" s="18" t="s">
        <v>331</v>
      </c>
      <c r="B51" s="58" t="s">
        <v>2502</v>
      </c>
      <c r="C51" s="58" t="s">
        <v>2503</v>
      </c>
      <c r="D51" s="58">
        <v>-7.1</v>
      </c>
      <c r="E51" s="58" t="s">
        <v>2504</v>
      </c>
      <c r="F51" s="58" t="s">
        <v>1167</v>
      </c>
      <c r="G51" s="58">
        <v>1</v>
      </c>
      <c r="H51" s="59" t="s">
        <v>1848</v>
      </c>
      <c r="I51" s="59" t="s">
        <v>1106</v>
      </c>
      <c r="J51" s="60">
        <v>2.8</v>
      </c>
      <c r="K51" s="59" t="s">
        <v>732</v>
      </c>
      <c r="L51" s="59" t="s">
        <v>733</v>
      </c>
      <c r="M51" s="60">
        <v>0.6</v>
      </c>
      <c r="N51" s="59" t="s">
        <v>678</v>
      </c>
      <c r="O51" s="59" t="s">
        <v>559</v>
      </c>
      <c r="P51" s="69">
        <v>0.4</v>
      </c>
      <c r="Q51" s="74" t="s">
        <v>332</v>
      </c>
      <c r="R51" s="19" t="s">
        <v>333</v>
      </c>
      <c r="S51" s="21">
        <v>-15.2</v>
      </c>
      <c r="T51" s="23" t="s">
        <v>1763</v>
      </c>
      <c r="U51" s="23" t="s">
        <v>1764</v>
      </c>
      <c r="V51" s="23">
        <v>-17</v>
      </c>
      <c r="W51" s="23">
        <f t="shared" si="0"/>
        <v>1423</v>
      </c>
      <c r="X51" s="23">
        <f t="shared" si="1"/>
        <v>1424.7000000000007</v>
      </c>
      <c r="Y51" s="23">
        <f t="shared" si="2"/>
        <v>1.8000000000000007</v>
      </c>
      <c r="Z51" s="23" t="s">
        <v>1765</v>
      </c>
      <c r="AA51" s="23" t="s">
        <v>1766</v>
      </c>
      <c r="AB51" s="23">
        <v>-5.6</v>
      </c>
      <c r="AC51" s="19" t="s">
        <v>334</v>
      </c>
      <c r="AD51" s="19" t="s">
        <v>335</v>
      </c>
      <c r="AE51" s="20">
        <v>41.2</v>
      </c>
      <c r="AF51" s="19" t="s">
        <v>336</v>
      </c>
      <c r="AG51" s="19" t="s">
        <v>337</v>
      </c>
      <c r="AH51" s="21">
        <v>43.3</v>
      </c>
      <c r="AI51" s="19" t="s">
        <v>682</v>
      </c>
      <c r="AJ51" s="19" t="s">
        <v>702</v>
      </c>
      <c r="AK51" s="20">
        <v>8.8</v>
      </c>
      <c r="AL51" s="47">
        <f t="shared" si="3"/>
        <v>10.275629499649778</v>
      </c>
      <c r="AM51" s="47">
        <f t="shared" si="4"/>
        <v>12.137812348245403</v>
      </c>
      <c r="AN51" s="48">
        <f t="shared" si="5"/>
        <v>1.8621828485956247</v>
      </c>
      <c r="AO51" s="22" t="s">
        <v>673</v>
      </c>
      <c r="AP51" s="22" t="s">
        <v>674</v>
      </c>
      <c r="AQ51" s="22">
        <v>0.8</v>
      </c>
      <c r="AR51" s="22" t="s">
        <v>673</v>
      </c>
      <c r="AS51" s="22" t="s">
        <v>686</v>
      </c>
      <c r="AT51" s="80">
        <v>0.9</v>
      </c>
      <c r="AU51" s="22">
        <f t="shared" si="6"/>
        <v>2.372177875226969</v>
      </c>
      <c r="AV51" s="22">
        <f t="shared" si="7"/>
        <v>2.1633123226068047</v>
      </c>
      <c r="AW51" s="80">
        <f t="shared" si="8"/>
        <v>-0.20886555262016415</v>
      </c>
      <c r="AX51" s="87" t="s">
        <v>652</v>
      </c>
      <c r="AY51" s="23" t="s">
        <v>605</v>
      </c>
      <c r="AZ51" s="23">
        <v>11.9</v>
      </c>
      <c r="BA51" s="23" t="s">
        <v>684</v>
      </c>
      <c r="BB51" s="23" t="s">
        <v>1767</v>
      </c>
      <c r="BC51" s="23">
        <v>0.6</v>
      </c>
      <c r="BD51" s="23" t="s">
        <v>1768</v>
      </c>
      <c r="BE51" s="23" t="s">
        <v>1769</v>
      </c>
      <c r="BF51" s="23">
        <v>-6.8</v>
      </c>
      <c r="BG51" s="23" t="s">
        <v>1770</v>
      </c>
      <c r="BH51" s="23" t="s">
        <v>1771</v>
      </c>
      <c r="BI51" s="23">
        <v>-0.7</v>
      </c>
      <c r="BJ51" s="23" t="s">
        <v>1772</v>
      </c>
      <c r="BK51" s="23" t="s">
        <v>1773</v>
      </c>
      <c r="BL51" s="23">
        <v>13.8</v>
      </c>
      <c r="BM51" s="23" t="s">
        <v>108</v>
      </c>
      <c r="BN51" s="23" t="s">
        <v>1774</v>
      </c>
      <c r="BO51" s="23">
        <v>-4.4</v>
      </c>
      <c r="BP51" s="23" t="s">
        <v>1183</v>
      </c>
      <c r="BQ51" s="23" t="s">
        <v>1775</v>
      </c>
      <c r="BR51" s="23">
        <v>3.5</v>
      </c>
      <c r="BS51" s="23" t="s">
        <v>1776</v>
      </c>
      <c r="BT51" s="23" t="s">
        <v>1777</v>
      </c>
      <c r="BU51" s="23">
        <v>-31.5</v>
      </c>
      <c r="BV51" s="23" t="s">
        <v>1183</v>
      </c>
      <c r="BW51" s="23" t="s">
        <v>1778</v>
      </c>
      <c r="BX51" s="23">
        <v>25.7</v>
      </c>
      <c r="BY51" s="23" t="s">
        <v>1159</v>
      </c>
      <c r="BZ51" s="23" t="s">
        <v>1779</v>
      </c>
      <c r="CA51" s="23">
        <v>-4.7</v>
      </c>
    </row>
    <row r="52" spans="1:79" ht="11.25" outlineLevel="1">
      <c r="A52" s="18" t="s">
        <v>338</v>
      </c>
      <c r="B52" s="58" t="s">
        <v>2505</v>
      </c>
      <c r="C52" s="58" t="s">
        <v>2506</v>
      </c>
      <c r="D52" s="58">
        <v>16</v>
      </c>
      <c r="E52" s="58" t="s">
        <v>2507</v>
      </c>
      <c r="F52" s="58" t="s">
        <v>2508</v>
      </c>
      <c r="G52" s="58">
        <v>13.6</v>
      </c>
      <c r="H52" s="59" t="s">
        <v>2288</v>
      </c>
      <c r="I52" s="59" t="s">
        <v>521</v>
      </c>
      <c r="J52" s="60">
        <v>-0.8</v>
      </c>
      <c r="K52" s="59" t="s">
        <v>732</v>
      </c>
      <c r="L52" s="59" t="s">
        <v>576</v>
      </c>
      <c r="M52" s="60">
        <v>1.5</v>
      </c>
      <c r="N52" s="59" t="s">
        <v>618</v>
      </c>
      <c r="O52" s="59" t="s">
        <v>541</v>
      </c>
      <c r="P52" s="69">
        <v>0.5</v>
      </c>
      <c r="Q52" s="74" t="s">
        <v>339</v>
      </c>
      <c r="R52" s="19" t="s">
        <v>340</v>
      </c>
      <c r="S52" s="21">
        <v>21.1</v>
      </c>
      <c r="T52" s="23" t="s">
        <v>1780</v>
      </c>
      <c r="U52" s="23" t="s">
        <v>1781</v>
      </c>
      <c r="V52" s="23">
        <v>20.7</v>
      </c>
      <c r="W52" s="23">
        <f t="shared" si="0"/>
        <v>3099.100000000002</v>
      </c>
      <c r="X52" s="23">
        <f t="shared" si="1"/>
        <v>3808.899999999998</v>
      </c>
      <c r="Y52" s="23">
        <f t="shared" si="2"/>
        <v>0.40000000000000213</v>
      </c>
      <c r="Z52" s="23" t="s">
        <v>1782</v>
      </c>
      <c r="AA52" s="23" t="s">
        <v>1783</v>
      </c>
      <c r="AB52" s="23">
        <v>19.7</v>
      </c>
      <c r="AC52" s="19" t="s">
        <v>341</v>
      </c>
      <c r="AD52" s="19" t="s">
        <v>342</v>
      </c>
      <c r="AE52" s="20">
        <v>38.4</v>
      </c>
      <c r="AF52" s="19" t="s">
        <v>343</v>
      </c>
      <c r="AG52" s="19" t="s">
        <v>344</v>
      </c>
      <c r="AH52" s="21">
        <v>38.8</v>
      </c>
      <c r="AI52" s="19" t="s">
        <v>703</v>
      </c>
      <c r="AJ52" s="19" t="s">
        <v>704</v>
      </c>
      <c r="AK52" s="20">
        <v>38.1</v>
      </c>
      <c r="AL52" s="47">
        <f t="shared" si="3"/>
        <v>17.056230359000335</v>
      </c>
      <c r="AM52" s="47">
        <f t="shared" si="4"/>
        <v>17.31231620237169</v>
      </c>
      <c r="AN52" s="48">
        <f t="shared" si="5"/>
        <v>0.25608584337135554</v>
      </c>
      <c r="AO52" s="22" t="s">
        <v>533</v>
      </c>
      <c r="AP52" s="22" t="s">
        <v>541</v>
      </c>
      <c r="AQ52" s="22">
        <v>0.4</v>
      </c>
      <c r="AR52" s="22" t="s">
        <v>541</v>
      </c>
      <c r="AS52" s="22" t="s">
        <v>573</v>
      </c>
      <c r="AT52" s="80">
        <v>0.4</v>
      </c>
      <c r="AU52" s="22">
        <f t="shared" si="6"/>
        <v>1.450447429971821</v>
      </c>
      <c r="AV52" s="22">
        <f t="shared" si="7"/>
        <v>1.514497143250499</v>
      </c>
      <c r="AW52" s="80">
        <f t="shared" si="8"/>
        <v>0.06404971327867792</v>
      </c>
      <c r="AX52" s="87" t="s">
        <v>1784</v>
      </c>
      <c r="AY52" s="23" t="s">
        <v>1139</v>
      </c>
      <c r="AZ52" s="23">
        <v>22</v>
      </c>
      <c r="BA52" s="23" t="s">
        <v>1785</v>
      </c>
      <c r="BB52" s="23" t="s">
        <v>685</v>
      </c>
      <c r="BC52" s="23">
        <v>45.6</v>
      </c>
      <c r="BD52" s="23" t="s">
        <v>1294</v>
      </c>
      <c r="BE52" s="23" t="s">
        <v>1786</v>
      </c>
      <c r="BF52" s="23">
        <v>15.3</v>
      </c>
      <c r="BG52" s="23" t="s">
        <v>1787</v>
      </c>
      <c r="BH52" s="23" t="s">
        <v>1788</v>
      </c>
      <c r="BI52" s="23">
        <v>23.7</v>
      </c>
      <c r="BJ52" s="23" t="s">
        <v>1789</v>
      </c>
      <c r="BK52" s="23" t="s">
        <v>1790</v>
      </c>
      <c r="BL52" s="23">
        <v>26.5</v>
      </c>
      <c r="BM52" s="23" t="s">
        <v>1331</v>
      </c>
      <c r="BN52" s="23" t="s">
        <v>1791</v>
      </c>
      <c r="BO52" s="23">
        <v>29.7</v>
      </c>
      <c r="BP52" s="23" t="s">
        <v>1792</v>
      </c>
      <c r="BQ52" s="23" t="s">
        <v>1779</v>
      </c>
      <c r="BR52" s="23">
        <v>5.2</v>
      </c>
      <c r="BS52" s="23" t="s">
        <v>1793</v>
      </c>
      <c r="BT52" s="23" t="s">
        <v>1794</v>
      </c>
      <c r="BU52" s="23">
        <v>7.5</v>
      </c>
      <c r="BV52" s="23" t="s">
        <v>1203</v>
      </c>
      <c r="BW52" s="23" t="s">
        <v>1795</v>
      </c>
      <c r="BX52" s="23">
        <v>19.6</v>
      </c>
      <c r="BY52" s="23" t="s">
        <v>1108</v>
      </c>
      <c r="BZ52" s="23" t="s">
        <v>1796</v>
      </c>
      <c r="CA52" s="23">
        <v>57.2</v>
      </c>
    </row>
    <row r="53" spans="1:79" ht="11.25" outlineLevel="1">
      <c r="A53" s="18" t="s">
        <v>345</v>
      </c>
      <c r="B53" s="58" t="s">
        <v>2509</v>
      </c>
      <c r="C53" s="58" t="s">
        <v>2510</v>
      </c>
      <c r="D53" s="58">
        <v>9</v>
      </c>
      <c r="E53" s="58" t="s">
        <v>2511</v>
      </c>
      <c r="F53" s="58" t="s">
        <v>2512</v>
      </c>
      <c r="G53" s="58">
        <v>9.9</v>
      </c>
      <c r="H53" s="59" t="s">
        <v>1680</v>
      </c>
      <c r="I53" s="59" t="s">
        <v>2287</v>
      </c>
      <c r="J53" s="60">
        <v>0.3</v>
      </c>
      <c r="K53" s="59" t="s">
        <v>932</v>
      </c>
      <c r="L53" s="59" t="s">
        <v>2513</v>
      </c>
      <c r="M53" s="60">
        <v>-0.5</v>
      </c>
      <c r="N53" s="59" t="s">
        <v>670</v>
      </c>
      <c r="O53" s="59" t="s">
        <v>666</v>
      </c>
      <c r="P53" s="69">
        <v>-0.2</v>
      </c>
      <c r="Q53" s="74" t="s">
        <v>346</v>
      </c>
      <c r="R53" s="19" t="s">
        <v>347</v>
      </c>
      <c r="S53" s="21">
        <v>7.2</v>
      </c>
      <c r="T53" s="23" t="s">
        <v>1797</v>
      </c>
      <c r="U53" s="23" t="s">
        <v>1798</v>
      </c>
      <c r="V53" s="23">
        <v>7.8</v>
      </c>
      <c r="W53" s="23">
        <f t="shared" si="0"/>
        <v>3882</v>
      </c>
      <c r="X53" s="23">
        <f t="shared" si="1"/>
        <v>4062.2000000000007</v>
      </c>
      <c r="Y53" s="23">
        <f t="shared" si="2"/>
        <v>-0.5999999999999996</v>
      </c>
      <c r="Z53" s="23" t="s">
        <v>1799</v>
      </c>
      <c r="AA53" s="23" t="s">
        <v>1800</v>
      </c>
      <c r="AB53" s="23">
        <v>4.7</v>
      </c>
      <c r="AC53" s="19" t="s">
        <v>348</v>
      </c>
      <c r="AD53" s="19" t="s">
        <v>349</v>
      </c>
      <c r="AE53" s="20">
        <v>4.4</v>
      </c>
      <c r="AF53" s="19" t="s">
        <v>350</v>
      </c>
      <c r="AG53" s="19" t="s">
        <v>351</v>
      </c>
      <c r="AH53" s="21">
        <v>5.3</v>
      </c>
      <c r="AI53" s="19" t="s">
        <v>705</v>
      </c>
      <c r="AJ53" s="19" t="s">
        <v>706</v>
      </c>
      <c r="AK53" s="20">
        <v>4.6</v>
      </c>
      <c r="AL53" s="47">
        <f t="shared" si="3"/>
        <v>16.421389261375893</v>
      </c>
      <c r="AM53" s="47">
        <f t="shared" si="4"/>
        <v>16.023193436415276</v>
      </c>
      <c r="AN53" s="48">
        <f t="shared" si="5"/>
        <v>-0.39819582496061656</v>
      </c>
      <c r="AO53" s="22" t="s">
        <v>517</v>
      </c>
      <c r="AP53" s="22" t="s">
        <v>516</v>
      </c>
      <c r="AQ53" s="22">
        <v>-0.1</v>
      </c>
      <c r="AR53" s="22" t="s">
        <v>542</v>
      </c>
      <c r="AS53" s="22" t="s">
        <v>596</v>
      </c>
      <c r="AT53" s="80">
        <v>-0.1</v>
      </c>
      <c r="AU53" s="22">
        <f t="shared" si="6"/>
        <v>1.917655647941594</v>
      </c>
      <c r="AV53" s="22">
        <f t="shared" si="7"/>
        <v>1.8869974916450194</v>
      </c>
      <c r="AW53" s="80">
        <f t="shared" si="8"/>
        <v>-0.030658156296574646</v>
      </c>
      <c r="AX53" s="87" t="s">
        <v>1801</v>
      </c>
      <c r="AY53" s="23" t="s">
        <v>1802</v>
      </c>
      <c r="AZ53" s="23">
        <v>-10.6</v>
      </c>
      <c r="BA53" s="23" t="s">
        <v>679</v>
      </c>
      <c r="BB53" s="23" t="s">
        <v>1803</v>
      </c>
      <c r="BC53" s="23">
        <v>12.6</v>
      </c>
      <c r="BD53" s="23" t="s">
        <v>1804</v>
      </c>
      <c r="BE53" s="23" t="s">
        <v>1309</v>
      </c>
      <c r="BF53" s="23">
        <v>-4.3</v>
      </c>
      <c r="BG53" s="23" t="s">
        <v>1805</v>
      </c>
      <c r="BH53" s="23" t="s">
        <v>1806</v>
      </c>
      <c r="BI53" s="23">
        <v>5.4</v>
      </c>
      <c r="BJ53" s="23" t="s">
        <v>1807</v>
      </c>
      <c r="BK53" s="23" t="s">
        <v>1808</v>
      </c>
      <c r="BL53" s="23">
        <v>11.7</v>
      </c>
      <c r="BM53" s="23" t="s">
        <v>1809</v>
      </c>
      <c r="BN53" s="23" t="s">
        <v>1810</v>
      </c>
      <c r="BO53" s="23">
        <v>4.8</v>
      </c>
      <c r="BP53" s="23" t="s">
        <v>1001</v>
      </c>
      <c r="BQ53" s="23" t="s">
        <v>1471</v>
      </c>
      <c r="BR53" s="23">
        <v>7.2</v>
      </c>
      <c r="BS53" s="23" t="s">
        <v>1811</v>
      </c>
      <c r="BT53" s="23" t="s">
        <v>1112</v>
      </c>
      <c r="BU53" s="23">
        <v>-20.3</v>
      </c>
      <c r="BV53" s="23" t="s">
        <v>1490</v>
      </c>
      <c r="BW53" s="23" t="s">
        <v>1812</v>
      </c>
      <c r="BX53" s="23">
        <v>16</v>
      </c>
      <c r="BY53" s="23" t="s">
        <v>1813</v>
      </c>
      <c r="BZ53" s="23" t="s">
        <v>1074</v>
      </c>
      <c r="CA53" s="23">
        <v>-14.8</v>
      </c>
    </row>
    <row r="54" spans="1:79" ht="11.25" outlineLevel="1">
      <c r="A54" s="18" t="s">
        <v>352</v>
      </c>
      <c r="B54" s="58" t="s">
        <v>2514</v>
      </c>
      <c r="C54" s="58" t="s">
        <v>2515</v>
      </c>
      <c r="D54" s="58">
        <v>5</v>
      </c>
      <c r="E54" s="58" t="s">
        <v>2516</v>
      </c>
      <c r="F54" s="58" t="s">
        <v>2517</v>
      </c>
      <c r="G54" s="58">
        <v>5</v>
      </c>
      <c r="H54" s="59" t="s">
        <v>1761</v>
      </c>
      <c r="I54" s="59" t="s">
        <v>1761</v>
      </c>
      <c r="J54" s="60">
        <v>0</v>
      </c>
      <c r="K54" s="59" t="s">
        <v>538</v>
      </c>
      <c r="L54" s="59" t="s">
        <v>653</v>
      </c>
      <c r="M54" s="60">
        <v>0.4</v>
      </c>
      <c r="N54" s="59" t="s">
        <v>515</v>
      </c>
      <c r="O54" s="59" t="s">
        <v>618</v>
      </c>
      <c r="P54" s="69">
        <v>0.2</v>
      </c>
      <c r="Q54" s="74" t="s">
        <v>353</v>
      </c>
      <c r="R54" s="19" t="s">
        <v>354</v>
      </c>
      <c r="S54" s="21">
        <v>4.1</v>
      </c>
      <c r="T54" s="23" t="s">
        <v>1814</v>
      </c>
      <c r="U54" s="23" t="s">
        <v>1815</v>
      </c>
      <c r="V54" s="23">
        <v>3.8</v>
      </c>
      <c r="W54" s="23">
        <f t="shared" si="0"/>
        <v>3997.600000000002</v>
      </c>
      <c r="X54" s="23">
        <f t="shared" si="1"/>
        <v>4227.600000000002</v>
      </c>
      <c r="Y54" s="23">
        <f t="shared" si="2"/>
        <v>0.2999999999999998</v>
      </c>
      <c r="Z54" s="23" t="s">
        <v>1816</v>
      </c>
      <c r="AA54" s="23" t="s">
        <v>1817</v>
      </c>
      <c r="AB54" s="23">
        <v>1.9</v>
      </c>
      <c r="AC54" s="19" t="s">
        <v>355</v>
      </c>
      <c r="AD54" s="19" t="s">
        <v>356</v>
      </c>
      <c r="AE54" s="20">
        <v>27.3</v>
      </c>
      <c r="AF54" s="19" t="s">
        <v>357</v>
      </c>
      <c r="AG54" s="19" t="s">
        <v>358</v>
      </c>
      <c r="AH54" s="21">
        <v>24.2</v>
      </c>
      <c r="AI54" s="19" t="s">
        <v>707</v>
      </c>
      <c r="AJ54" s="19" t="s">
        <v>708</v>
      </c>
      <c r="AK54" s="20">
        <v>11.6</v>
      </c>
      <c r="AL54" s="47">
        <f t="shared" si="3"/>
        <v>12.228292456119965</v>
      </c>
      <c r="AM54" s="47">
        <f t="shared" si="4"/>
        <v>12.425565934033642</v>
      </c>
      <c r="AN54" s="48">
        <f t="shared" si="5"/>
        <v>0.19727347791367755</v>
      </c>
      <c r="AO54" s="22" t="s">
        <v>558</v>
      </c>
      <c r="AP54" s="22" t="s">
        <v>678</v>
      </c>
      <c r="AQ54" s="22">
        <v>0.4</v>
      </c>
      <c r="AR54" s="22" t="s">
        <v>678</v>
      </c>
      <c r="AS54" s="22" t="s">
        <v>559</v>
      </c>
      <c r="AT54" s="80">
        <v>0.4</v>
      </c>
      <c r="AU54" s="22">
        <f t="shared" si="6"/>
        <v>1.9922725804584045</v>
      </c>
      <c r="AV54" s="22">
        <f t="shared" si="7"/>
        <v>1.9756236354345709</v>
      </c>
      <c r="AW54" s="80">
        <f t="shared" si="8"/>
        <v>-0.016648945023833628</v>
      </c>
      <c r="AX54" s="87" t="s">
        <v>1818</v>
      </c>
      <c r="AY54" s="23" t="s">
        <v>1784</v>
      </c>
      <c r="AZ54" s="23">
        <v>-47.9</v>
      </c>
      <c r="BA54" s="23" t="s">
        <v>1819</v>
      </c>
      <c r="BB54" s="23" t="s">
        <v>1820</v>
      </c>
      <c r="BC54" s="23">
        <v>6.5</v>
      </c>
      <c r="BD54" s="23" t="s">
        <v>1821</v>
      </c>
      <c r="BE54" s="23" t="s">
        <v>1822</v>
      </c>
      <c r="BF54" s="23">
        <v>-1.8</v>
      </c>
      <c r="BG54" s="23" t="s">
        <v>1823</v>
      </c>
      <c r="BH54" s="23" t="s">
        <v>1824</v>
      </c>
      <c r="BI54" s="23">
        <v>4.6</v>
      </c>
      <c r="BJ54" s="23" t="s">
        <v>1825</v>
      </c>
      <c r="BK54" s="23" t="s">
        <v>1826</v>
      </c>
      <c r="BL54" s="23">
        <v>0.9</v>
      </c>
      <c r="BM54" s="23" t="s">
        <v>1827</v>
      </c>
      <c r="BN54" s="23" t="s">
        <v>1828</v>
      </c>
      <c r="BO54" s="23">
        <v>-2.7</v>
      </c>
      <c r="BP54" s="23" t="s">
        <v>1829</v>
      </c>
      <c r="BQ54" s="23" t="s">
        <v>930</v>
      </c>
      <c r="BR54" s="23">
        <v>3.5</v>
      </c>
      <c r="BS54" s="23" t="s">
        <v>1830</v>
      </c>
      <c r="BT54" s="23" t="s">
        <v>1831</v>
      </c>
      <c r="BU54" s="23">
        <v>-1.3</v>
      </c>
      <c r="BV54" s="23" t="s">
        <v>1832</v>
      </c>
      <c r="BW54" s="23" t="s">
        <v>1204</v>
      </c>
      <c r="BX54" s="23">
        <v>7.4</v>
      </c>
      <c r="BY54" s="23" t="s">
        <v>1779</v>
      </c>
      <c r="BZ54" s="23" t="s">
        <v>1490</v>
      </c>
      <c r="CA54" s="23">
        <v>-23.5</v>
      </c>
    </row>
    <row r="55" spans="1:79" ht="11.25" outlineLevel="1">
      <c r="A55" s="18" t="s">
        <v>359</v>
      </c>
      <c r="B55" s="58" t="s">
        <v>2518</v>
      </c>
      <c r="C55" s="58" t="s">
        <v>2519</v>
      </c>
      <c r="D55" s="58">
        <v>9.1</v>
      </c>
      <c r="E55" s="58" t="s">
        <v>2520</v>
      </c>
      <c r="F55" s="58" t="s">
        <v>2521</v>
      </c>
      <c r="G55" s="58">
        <v>11.1</v>
      </c>
      <c r="H55" s="59" t="s">
        <v>862</v>
      </c>
      <c r="I55" s="59" t="s">
        <v>1203</v>
      </c>
      <c r="J55" s="60">
        <v>0.6</v>
      </c>
      <c r="K55" s="59" t="s">
        <v>2522</v>
      </c>
      <c r="L55" s="59" t="s">
        <v>613</v>
      </c>
      <c r="M55" s="60">
        <v>0.1</v>
      </c>
      <c r="N55" s="59" t="s">
        <v>573</v>
      </c>
      <c r="O55" s="59" t="s">
        <v>596</v>
      </c>
      <c r="P55" s="69">
        <v>0.1</v>
      </c>
      <c r="Q55" s="74" t="s">
        <v>360</v>
      </c>
      <c r="R55" s="19" t="s">
        <v>361</v>
      </c>
      <c r="S55" s="21">
        <v>10.9</v>
      </c>
      <c r="T55" s="23" t="s">
        <v>1833</v>
      </c>
      <c r="U55" s="23" t="s">
        <v>1834</v>
      </c>
      <c r="V55" s="23">
        <v>11.6</v>
      </c>
      <c r="W55" s="23">
        <f t="shared" si="0"/>
        <v>2654.5</v>
      </c>
      <c r="X55" s="23">
        <f t="shared" si="1"/>
        <v>2867.2000000000007</v>
      </c>
      <c r="Y55" s="23">
        <f t="shared" si="2"/>
        <v>-0.6999999999999993</v>
      </c>
      <c r="Z55" s="23" t="s">
        <v>1835</v>
      </c>
      <c r="AA55" s="23" t="s">
        <v>1836</v>
      </c>
      <c r="AB55" s="23">
        <v>7.6</v>
      </c>
      <c r="AC55" s="19" t="s">
        <v>362</v>
      </c>
      <c r="AD55" s="19" t="s">
        <v>363</v>
      </c>
      <c r="AE55" s="20">
        <v>10.1</v>
      </c>
      <c r="AF55" s="19" t="s">
        <v>364</v>
      </c>
      <c r="AG55" s="19" t="s">
        <v>365</v>
      </c>
      <c r="AH55" s="21">
        <v>11.2</v>
      </c>
      <c r="AI55" s="19" t="s">
        <v>709</v>
      </c>
      <c r="AJ55" s="19" t="s">
        <v>710</v>
      </c>
      <c r="AK55" s="20">
        <v>12.2</v>
      </c>
      <c r="AL55" s="47">
        <f t="shared" si="3"/>
        <v>17.465424446988536</v>
      </c>
      <c r="AM55" s="47">
        <f t="shared" si="4"/>
        <v>17.005729469401317</v>
      </c>
      <c r="AN55" s="48">
        <f t="shared" si="5"/>
        <v>-0.459694977587219</v>
      </c>
      <c r="AO55" s="22" t="s">
        <v>527</v>
      </c>
      <c r="AP55" s="22" t="s">
        <v>584</v>
      </c>
      <c r="AQ55" s="22">
        <v>-0.1</v>
      </c>
      <c r="AR55" s="22" t="s">
        <v>617</v>
      </c>
      <c r="AS55" s="22" t="s">
        <v>617</v>
      </c>
      <c r="AT55" s="80">
        <v>0</v>
      </c>
      <c r="AU55" s="22">
        <f t="shared" si="6"/>
        <v>1.7395872677952136</v>
      </c>
      <c r="AV55" s="22">
        <f t="shared" si="7"/>
        <v>1.7680578859060403</v>
      </c>
      <c r="AW55" s="80">
        <f t="shared" si="8"/>
        <v>0.02847061811082674</v>
      </c>
      <c r="AX55" s="87" t="s">
        <v>1837</v>
      </c>
      <c r="AY55" s="23" t="s">
        <v>1838</v>
      </c>
      <c r="AZ55" s="23">
        <v>25.5</v>
      </c>
      <c r="BA55" s="23" t="s">
        <v>1839</v>
      </c>
      <c r="BB55" s="23" t="s">
        <v>1840</v>
      </c>
      <c r="BC55" s="23">
        <v>9.6</v>
      </c>
      <c r="BD55" s="23" t="s">
        <v>1841</v>
      </c>
      <c r="BE55" s="23" t="s">
        <v>1036</v>
      </c>
      <c r="BF55" s="23">
        <v>17.3</v>
      </c>
      <c r="BG55" s="23" t="s">
        <v>1842</v>
      </c>
      <c r="BH55" s="23" t="s">
        <v>1843</v>
      </c>
      <c r="BI55" s="23">
        <v>12.6</v>
      </c>
      <c r="BJ55" s="23" t="s">
        <v>1844</v>
      </c>
      <c r="BK55" s="23" t="s">
        <v>1845</v>
      </c>
      <c r="BL55" s="23">
        <v>17.7</v>
      </c>
      <c r="BM55" s="23" t="s">
        <v>1846</v>
      </c>
      <c r="BN55" s="23" t="s">
        <v>1847</v>
      </c>
      <c r="BO55" s="23">
        <v>9.5</v>
      </c>
      <c r="BP55" s="23" t="s">
        <v>1531</v>
      </c>
      <c r="BQ55" s="23" t="s">
        <v>934</v>
      </c>
      <c r="BR55" s="23">
        <v>0.5</v>
      </c>
      <c r="BS55" s="23" t="s">
        <v>1183</v>
      </c>
      <c r="BT55" s="23" t="s">
        <v>1848</v>
      </c>
      <c r="BU55" s="23">
        <v>2.5</v>
      </c>
      <c r="BV55" s="23" t="s">
        <v>1849</v>
      </c>
      <c r="BW55" s="23" t="s">
        <v>820</v>
      </c>
      <c r="BX55" s="23">
        <v>18.7</v>
      </c>
      <c r="BY55" s="23" t="s">
        <v>1850</v>
      </c>
      <c r="BZ55" s="23" t="s">
        <v>1851</v>
      </c>
      <c r="CA55" s="23">
        <v>-0.5</v>
      </c>
    </row>
    <row r="56" spans="1:79" ht="11.25" outlineLevel="1">
      <c r="A56" s="18" t="s">
        <v>366</v>
      </c>
      <c r="B56" s="58" t="s">
        <v>2523</v>
      </c>
      <c r="C56" s="58" t="s">
        <v>2524</v>
      </c>
      <c r="D56" s="58">
        <v>12.3</v>
      </c>
      <c r="E56" s="58" t="s">
        <v>2525</v>
      </c>
      <c r="F56" s="58" t="s">
        <v>2526</v>
      </c>
      <c r="G56" s="58">
        <v>16.7</v>
      </c>
      <c r="H56" s="59" t="s">
        <v>1927</v>
      </c>
      <c r="I56" s="59" t="s">
        <v>1161</v>
      </c>
      <c r="J56" s="60">
        <v>1.9</v>
      </c>
      <c r="K56" s="59" t="s">
        <v>600</v>
      </c>
      <c r="L56" s="59" t="s">
        <v>629</v>
      </c>
      <c r="M56" s="60">
        <v>0.6</v>
      </c>
      <c r="N56" s="59" t="s">
        <v>559</v>
      </c>
      <c r="O56" s="59" t="s">
        <v>584</v>
      </c>
      <c r="P56" s="69">
        <v>0.4</v>
      </c>
      <c r="Q56" s="74" t="s">
        <v>367</v>
      </c>
      <c r="R56" s="19" t="s">
        <v>368</v>
      </c>
      <c r="S56" s="21">
        <v>13.7</v>
      </c>
      <c r="T56" s="23" t="s">
        <v>1852</v>
      </c>
      <c r="U56" s="23" t="s">
        <v>1853</v>
      </c>
      <c r="V56" s="23">
        <v>14.5</v>
      </c>
      <c r="W56" s="23">
        <f t="shared" si="0"/>
        <v>2032.6999999999998</v>
      </c>
      <c r="X56" s="23">
        <f t="shared" si="1"/>
        <v>2260</v>
      </c>
      <c r="Y56" s="23">
        <f t="shared" si="2"/>
        <v>-0.8000000000000007</v>
      </c>
      <c r="Z56" s="23" t="s">
        <v>1854</v>
      </c>
      <c r="AA56" s="23" t="s">
        <v>1855</v>
      </c>
      <c r="AB56" s="23">
        <v>9</v>
      </c>
      <c r="AC56" s="19" t="s">
        <v>369</v>
      </c>
      <c r="AD56" s="19" t="s">
        <v>370</v>
      </c>
      <c r="AE56" s="20">
        <v>25.3</v>
      </c>
      <c r="AF56" s="19" t="s">
        <v>371</v>
      </c>
      <c r="AG56" s="19" t="s">
        <v>372</v>
      </c>
      <c r="AH56" s="21">
        <v>25.6</v>
      </c>
      <c r="AI56" s="19" t="s">
        <v>711</v>
      </c>
      <c r="AJ56" s="19" t="s">
        <v>712</v>
      </c>
      <c r="AK56" s="20">
        <v>28.8</v>
      </c>
      <c r="AL56" s="47">
        <f t="shared" si="3"/>
        <v>21.71920076931296</v>
      </c>
      <c r="AM56" s="47">
        <f t="shared" si="4"/>
        <v>21.23022582948183</v>
      </c>
      <c r="AN56" s="48">
        <f t="shared" si="5"/>
        <v>-0.4889749398311274</v>
      </c>
      <c r="AO56" s="22" t="s">
        <v>533</v>
      </c>
      <c r="AP56" s="22" t="s">
        <v>527</v>
      </c>
      <c r="AQ56" s="22">
        <v>0.3</v>
      </c>
      <c r="AR56" s="22" t="s">
        <v>541</v>
      </c>
      <c r="AS56" s="22" t="s">
        <v>617</v>
      </c>
      <c r="AT56" s="80">
        <v>0.3</v>
      </c>
      <c r="AU56" s="22">
        <f t="shared" si="6"/>
        <v>1.4415538407036026</v>
      </c>
      <c r="AV56" s="22">
        <f t="shared" si="7"/>
        <v>1.4595061491424106</v>
      </c>
      <c r="AW56" s="80">
        <f t="shared" si="8"/>
        <v>0.017952308438808018</v>
      </c>
      <c r="AX56" s="87" t="s">
        <v>1856</v>
      </c>
      <c r="AY56" s="23" t="s">
        <v>1857</v>
      </c>
      <c r="AZ56" s="23">
        <v>11.2</v>
      </c>
      <c r="BA56" s="23" t="s">
        <v>999</v>
      </c>
      <c r="BB56" s="23" t="s">
        <v>1858</v>
      </c>
      <c r="BC56" s="23">
        <v>22.9</v>
      </c>
      <c r="BD56" s="23" t="s">
        <v>1838</v>
      </c>
      <c r="BE56" s="23" t="s">
        <v>942</v>
      </c>
      <c r="BF56" s="23">
        <v>19.8</v>
      </c>
      <c r="BG56" s="23" t="s">
        <v>1859</v>
      </c>
      <c r="BH56" s="23" t="s">
        <v>1860</v>
      </c>
      <c r="BI56" s="23">
        <v>11.7</v>
      </c>
      <c r="BJ56" s="23" t="s">
        <v>1861</v>
      </c>
      <c r="BK56" s="23" t="s">
        <v>1862</v>
      </c>
      <c r="BL56" s="23">
        <v>11.7</v>
      </c>
      <c r="BM56" s="23" t="s">
        <v>1863</v>
      </c>
      <c r="BN56" s="23" t="s">
        <v>1864</v>
      </c>
      <c r="BO56" s="23">
        <v>12.3</v>
      </c>
      <c r="BP56" s="23" t="s">
        <v>1865</v>
      </c>
      <c r="BQ56" s="23" t="s">
        <v>1866</v>
      </c>
      <c r="BR56" s="23">
        <v>19.6</v>
      </c>
      <c r="BS56" s="23" t="s">
        <v>1604</v>
      </c>
      <c r="BT56" s="23" t="s">
        <v>1867</v>
      </c>
      <c r="BU56" s="23">
        <v>-0.7</v>
      </c>
      <c r="BV56" s="23" t="s">
        <v>1868</v>
      </c>
      <c r="BW56" s="23" t="s">
        <v>1869</v>
      </c>
      <c r="BX56" s="23">
        <v>4.1</v>
      </c>
      <c r="BY56" s="23" t="s">
        <v>1870</v>
      </c>
      <c r="BZ56" s="23" t="s">
        <v>1117</v>
      </c>
      <c r="CA56" s="23">
        <v>-10.5</v>
      </c>
    </row>
    <row r="57" spans="1:79" ht="11.25" outlineLevel="1">
      <c r="A57" s="18" t="s">
        <v>373</v>
      </c>
      <c r="B57" s="58" t="s">
        <v>2527</v>
      </c>
      <c r="C57" s="58" t="s">
        <v>2528</v>
      </c>
      <c r="D57" s="58">
        <v>8.2</v>
      </c>
      <c r="E57" s="58" t="s">
        <v>2529</v>
      </c>
      <c r="F57" s="58" t="s">
        <v>2530</v>
      </c>
      <c r="G57" s="58">
        <v>25.2</v>
      </c>
      <c r="H57" s="59" t="s">
        <v>1623</v>
      </c>
      <c r="I57" s="59" t="s">
        <v>2531</v>
      </c>
      <c r="J57" s="60">
        <v>4.7</v>
      </c>
      <c r="K57" s="59" t="s">
        <v>2430</v>
      </c>
      <c r="L57" s="59" t="s">
        <v>756</v>
      </c>
      <c r="M57" s="60">
        <v>0.1</v>
      </c>
      <c r="N57" s="59" t="s">
        <v>515</v>
      </c>
      <c r="O57" s="59" t="s">
        <v>554</v>
      </c>
      <c r="P57" s="69">
        <v>0.4</v>
      </c>
      <c r="Q57" s="74" t="s">
        <v>374</v>
      </c>
      <c r="R57" s="19" t="s">
        <v>375</v>
      </c>
      <c r="S57" s="21">
        <v>8.2</v>
      </c>
      <c r="T57" s="23" t="s">
        <v>1871</v>
      </c>
      <c r="U57" s="23" t="s">
        <v>1872</v>
      </c>
      <c r="V57" s="23">
        <v>6.4</v>
      </c>
      <c r="W57" s="23">
        <f t="shared" si="0"/>
        <v>9644.799999999996</v>
      </c>
      <c r="X57" s="23">
        <f t="shared" si="1"/>
        <v>11541.899999999994</v>
      </c>
      <c r="Y57" s="23">
        <f t="shared" si="2"/>
        <v>1.799999999999999</v>
      </c>
      <c r="Z57" s="23" t="s">
        <v>1873</v>
      </c>
      <c r="AA57" s="23" t="s">
        <v>1874</v>
      </c>
      <c r="AB57" s="23">
        <v>17</v>
      </c>
      <c r="AC57" s="19" t="s">
        <v>376</v>
      </c>
      <c r="AD57" s="19" t="s">
        <v>377</v>
      </c>
      <c r="AE57" s="20">
        <v>38.8</v>
      </c>
      <c r="AF57" s="19" t="s">
        <v>378</v>
      </c>
      <c r="AG57" s="19" t="s">
        <v>379</v>
      </c>
      <c r="AH57" s="21">
        <v>31.8</v>
      </c>
      <c r="AI57" s="19" t="s">
        <v>713</v>
      </c>
      <c r="AJ57" s="19" t="s">
        <v>714</v>
      </c>
      <c r="AK57" s="20">
        <v>27.3</v>
      </c>
      <c r="AL57" s="47">
        <f t="shared" si="3"/>
        <v>13.538708595187723</v>
      </c>
      <c r="AM57" s="47">
        <f t="shared" si="4"/>
        <v>14.96854399755147</v>
      </c>
      <c r="AN57" s="48">
        <f t="shared" si="5"/>
        <v>1.4298354023637465</v>
      </c>
      <c r="AO57" s="22" t="s">
        <v>715</v>
      </c>
      <c r="AP57" s="22" t="s">
        <v>674</v>
      </c>
      <c r="AQ57" s="22">
        <v>0.4</v>
      </c>
      <c r="AR57" s="22" t="s">
        <v>686</v>
      </c>
      <c r="AS57" s="22" t="s">
        <v>515</v>
      </c>
      <c r="AT57" s="80">
        <v>0.4</v>
      </c>
      <c r="AU57" s="22">
        <f t="shared" si="6"/>
        <v>1.978720863053574</v>
      </c>
      <c r="AV57" s="22">
        <f t="shared" si="7"/>
        <v>1.9789066028826015</v>
      </c>
      <c r="AW57" s="80">
        <f t="shared" si="8"/>
        <v>0.00018573982902747588</v>
      </c>
      <c r="AX57" s="87" t="s">
        <v>1875</v>
      </c>
      <c r="AY57" s="23" t="s">
        <v>1876</v>
      </c>
      <c r="AZ57" s="23">
        <v>1.8</v>
      </c>
      <c r="BA57" s="23" t="s">
        <v>1877</v>
      </c>
      <c r="BB57" s="23" t="s">
        <v>1878</v>
      </c>
      <c r="BC57" s="23">
        <v>25.8</v>
      </c>
      <c r="BD57" s="23" t="s">
        <v>1879</v>
      </c>
      <c r="BE57" s="23" t="s">
        <v>1880</v>
      </c>
      <c r="BF57" s="23">
        <v>10.8</v>
      </c>
      <c r="BG57" s="23" t="s">
        <v>1881</v>
      </c>
      <c r="BH57" s="23" t="s">
        <v>1882</v>
      </c>
      <c r="BI57" s="23">
        <v>8.4</v>
      </c>
      <c r="BJ57" s="23" t="s">
        <v>1883</v>
      </c>
      <c r="BK57" s="23" t="s">
        <v>1884</v>
      </c>
      <c r="BL57" s="23">
        <v>11.6</v>
      </c>
      <c r="BM57" s="23" t="s">
        <v>1885</v>
      </c>
      <c r="BN57" s="23" t="s">
        <v>1886</v>
      </c>
      <c r="BO57" s="23">
        <v>4.9</v>
      </c>
      <c r="BP57" s="23" t="s">
        <v>1228</v>
      </c>
      <c r="BQ57" s="23" t="s">
        <v>1887</v>
      </c>
      <c r="BR57" s="23">
        <v>20.3</v>
      </c>
      <c r="BS57" s="23" t="s">
        <v>1888</v>
      </c>
      <c r="BT57" s="23" t="s">
        <v>1889</v>
      </c>
      <c r="BU57" s="23">
        <v>-0.2</v>
      </c>
      <c r="BV57" s="23" t="s">
        <v>1890</v>
      </c>
      <c r="BW57" s="23" t="s">
        <v>1891</v>
      </c>
      <c r="BX57" s="23">
        <v>8.2</v>
      </c>
      <c r="BY57" s="23" t="s">
        <v>1779</v>
      </c>
      <c r="BZ57" s="23" t="s">
        <v>1892</v>
      </c>
      <c r="CA57" s="23">
        <v>-7.9</v>
      </c>
    </row>
    <row r="58" spans="1:79" ht="11.25" outlineLevel="1">
      <c r="A58" s="18" t="s">
        <v>380</v>
      </c>
      <c r="B58" s="58" t="s">
        <v>2532</v>
      </c>
      <c r="C58" s="58" t="s">
        <v>2533</v>
      </c>
      <c r="D58" s="58">
        <v>5.6</v>
      </c>
      <c r="E58" s="58" t="s">
        <v>2534</v>
      </c>
      <c r="F58" s="58" t="s">
        <v>2535</v>
      </c>
      <c r="G58" s="58">
        <v>5</v>
      </c>
      <c r="H58" s="59" t="s">
        <v>2536</v>
      </c>
      <c r="I58" s="59" t="s">
        <v>1108</v>
      </c>
      <c r="J58" s="60">
        <v>-0.1</v>
      </c>
      <c r="K58" s="59" t="s">
        <v>533</v>
      </c>
      <c r="L58" s="59" t="s">
        <v>549</v>
      </c>
      <c r="M58" s="60">
        <v>2.3</v>
      </c>
      <c r="N58" s="59" t="s">
        <v>624</v>
      </c>
      <c r="O58" s="59" t="s">
        <v>583</v>
      </c>
      <c r="P58" s="69">
        <v>0.6</v>
      </c>
      <c r="Q58" s="74" t="s">
        <v>381</v>
      </c>
      <c r="R58" s="19" t="s">
        <v>382</v>
      </c>
      <c r="S58" s="21">
        <v>8.5</v>
      </c>
      <c r="T58" s="23" t="s">
        <v>1893</v>
      </c>
      <c r="U58" s="23" t="s">
        <v>1894</v>
      </c>
      <c r="V58" s="23">
        <v>9.3</v>
      </c>
      <c r="W58" s="23">
        <f t="shared" si="0"/>
        <v>2504.5</v>
      </c>
      <c r="X58" s="23">
        <f t="shared" si="1"/>
        <v>2536.0999999999985</v>
      </c>
      <c r="Y58" s="23">
        <f t="shared" si="2"/>
        <v>-0.8000000000000007</v>
      </c>
      <c r="Z58" s="23" t="s">
        <v>1895</v>
      </c>
      <c r="AA58" s="23" t="s">
        <v>1896</v>
      </c>
      <c r="AB58" s="23">
        <v>-0.7</v>
      </c>
      <c r="AC58" s="19" t="s">
        <v>383</v>
      </c>
      <c r="AD58" s="19" t="s">
        <v>384</v>
      </c>
      <c r="AE58" s="20">
        <v>16.5</v>
      </c>
      <c r="AF58" s="19" t="s">
        <v>385</v>
      </c>
      <c r="AG58" s="19" t="s">
        <v>386</v>
      </c>
      <c r="AH58" s="21">
        <v>11.2</v>
      </c>
      <c r="AI58" s="19" t="s">
        <v>716</v>
      </c>
      <c r="AJ58" s="19" t="s">
        <v>717</v>
      </c>
      <c r="AK58" s="20">
        <v>86.3</v>
      </c>
      <c r="AL58" s="47">
        <f t="shared" si="3"/>
        <v>9.571435122905712</v>
      </c>
      <c r="AM58" s="47">
        <f t="shared" si="4"/>
        <v>8.93376732258223</v>
      </c>
      <c r="AN58" s="48">
        <f t="shared" si="5"/>
        <v>-0.6376678003234808</v>
      </c>
      <c r="AO58" s="22" t="s">
        <v>570</v>
      </c>
      <c r="AP58" s="22" t="s">
        <v>616</v>
      </c>
      <c r="AQ58" s="22">
        <v>0.1</v>
      </c>
      <c r="AR58" s="22" t="s">
        <v>673</v>
      </c>
      <c r="AS58" s="22" t="s">
        <v>673</v>
      </c>
      <c r="AT58" s="80">
        <v>0</v>
      </c>
      <c r="AU58" s="22">
        <f t="shared" si="6"/>
        <v>1.9098725603258253</v>
      </c>
      <c r="AV58" s="22">
        <f t="shared" si="7"/>
        <v>1.9629370967853463</v>
      </c>
      <c r="AW58" s="80">
        <f t="shared" si="8"/>
        <v>0.05306453645952103</v>
      </c>
      <c r="AX58" s="87" t="s">
        <v>1897</v>
      </c>
      <c r="AY58" s="23" t="s">
        <v>656</v>
      </c>
      <c r="AZ58" s="23">
        <v>17.7</v>
      </c>
      <c r="BA58" s="23" t="s">
        <v>1898</v>
      </c>
      <c r="BB58" s="23" t="s">
        <v>1899</v>
      </c>
      <c r="BC58" s="23">
        <v>2.7</v>
      </c>
      <c r="BD58" s="23" t="s">
        <v>1900</v>
      </c>
      <c r="BE58" s="23" t="s">
        <v>1901</v>
      </c>
      <c r="BF58" s="23">
        <v>0.2</v>
      </c>
      <c r="BG58" s="23" t="s">
        <v>1902</v>
      </c>
      <c r="BH58" s="23" t="s">
        <v>1903</v>
      </c>
      <c r="BI58" s="23">
        <v>-0.1</v>
      </c>
      <c r="BJ58" s="23" t="s">
        <v>1255</v>
      </c>
      <c r="BK58" s="23" t="s">
        <v>1904</v>
      </c>
      <c r="BL58" s="23">
        <v>-2.3</v>
      </c>
      <c r="BM58" s="23" t="s">
        <v>1905</v>
      </c>
      <c r="BN58" s="23" t="s">
        <v>1906</v>
      </c>
      <c r="BO58" s="23">
        <v>-16.2</v>
      </c>
      <c r="BP58" s="23" t="s">
        <v>1656</v>
      </c>
      <c r="BQ58" s="23" t="s">
        <v>908</v>
      </c>
      <c r="BR58" s="23">
        <v>7.4</v>
      </c>
      <c r="BS58" s="23" t="s">
        <v>1907</v>
      </c>
      <c r="BT58" s="23" t="s">
        <v>1908</v>
      </c>
      <c r="BU58" s="23">
        <v>-13.3</v>
      </c>
      <c r="BV58" s="23" t="s">
        <v>1832</v>
      </c>
      <c r="BW58" s="23" t="s">
        <v>1909</v>
      </c>
      <c r="BX58" s="23">
        <v>-34.7</v>
      </c>
      <c r="BY58" s="23" t="s">
        <v>1778</v>
      </c>
      <c r="BZ58" s="23" t="s">
        <v>1910</v>
      </c>
      <c r="CA58" s="23">
        <v>0.8</v>
      </c>
    </row>
    <row r="59" spans="1:79" ht="11.25" outlineLevel="1">
      <c r="A59" s="18" t="s">
        <v>387</v>
      </c>
      <c r="B59" s="58" t="s">
        <v>2537</v>
      </c>
      <c r="C59" s="58" t="s">
        <v>2538</v>
      </c>
      <c r="D59" s="58">
        <v>3.4</v>
      </c>
      <c r="E59" s="58" t="s">
        <v>2539</v>
      </c>
      <c r="F59" s="58" t="s">
        <v>2540</v>
      </c>
      <c r="G59" s="58">
        <v>8.3</v>
      </c>
      <c r="H59" s="59" t="s">
        <v>2541</v>
      </c>
      <c r="I59" s="59" t="s">
        <v>1867</v>
      </c>
      <c r="J59" s="60">
        <v>1.8</v>
      </c>
      <c r="K59" s="59" t="s">
        <v>589</v>
      </c>
      <c r="L59" s="59" t="s">
        <v>537</v>
      </c>
      <c r="M59" s="60">
        <v>0.6</v>
      </c>
      <c r="N59" s="59" t="s">
        <v>678</v>
      </c>
      <c r="O59" s="59" t="s">
        <v>515</v>
      </c>
      <c r="P59" s="69">
        <v>0.3</v>
      </c>
      <c r="Q59" s="74" t="s">
        <v>388</v>
      </c>
      <c r="R59" s="19" t="s">
        <v>389</v>
      </c>
      <c r="S59" s="21">
        <v>4.3</v>
      </c>
      <c r="T59" s="23" t="s">
        <v>1911</v>
      </c>
      <c r="U59" s="23" t="s">
        <v>1912</v>
      </c>
      <c r="V59" s="23">
        <v>3.8</v>
      </c>
      <c r="W59" s="23">
        <f t="shared" si="0"/>
        <v>3120</v>
      </c>
      <c r="X59" s="23">
        <f t="shared" si="1"/>
        <v>3348</v>
      </c>
      <c r="Y59" s="23">
        <f t="shared" si="2"/>
        <v>0.5</v>
      </c>
      <c r="Z59" s="23" t="s">
        <v>1913</v>
      </c>
      <c r="AA59" s="23" t="s">
        <v>1914</v>
      </c>
      <c r="AB59" s="23">
        <v>7.7</v>
      </c>
      <c r="AC59" s="19" t="s">
        <v>390</v>
      </c>
      <c r="AD59" s="19" t="s">
        <v>391</v>
      </c>
      <c r="AE59" s="20">
        <v>5.2</v>
      </c>
      <c r="AF59" s="19" t="s">
        <v>392</v>
      </c>
      <c r="AG59" s="19" t="s">
        <v>393</v>
      </c>
      <c r="AH59" s="21">
        <v>13.7</v>
      </c>
      <c r="AI59" s="19" t="s">
        <v>718</v>
      </c>
      <c r="AJ59" s="19" t="s">
        <v>719</v>
      </c>
      <c r="AK59" s="20">
        <v>18.3</v>
      </c>
      <c r="AL59" s="47">
        <f t="shared" si="3"/>
        <v>15.076833864888373</v>
      </c>
      <c r="AM59" s="47">
        <f t="shared" si="4"/>
        <v>15.51271180550729</v>
      </c>
      <c r="AN59" s="48">
        <f t="shared" si="5"/>
        <v>0.4358779406189175</v>
      </c>
      <c r="AO59" s="22" t="s">
        <v>686</v>
      </c>
      <c r="AP59" s="22" t="s">
        <v>686</v>
      </c>
      <c r="AQ59" s="22">
        <v>0</v>
      </c>
      <c r="AR59" s="22" t="s">
        <v>559</v>
      </c>
      <c r="AS59" s="22" t="s">
        <v>533</v>
      </c>
      <c r="AT59" s="80">
        <v>0.2</v>
      </c>
      <c r="AU59" s="22">
        <f t="shared" si="6"/>
        <v>1.5136265890372884</v>
      </c>
      <c r="AV59" s="22">
        <f t="shared" si="7"/>
        <v>1.5273232937979448</v>
      </c>
      <c r="AW59" s="80">
        <f t="shared" si="8"/>
        <v>0.01369670476065643</v>
      </c>
      <c r="AX59" s="87" t="s">
        <v>1915</v>
      </c>
      <c r="AY59" s="23" t="s">
        <v>1916</v>
      </c>
      <c r="AZ59" s="23">
        <v>23.4</v>
      </c>
      <c r="BA59" s="23" t="s">
        <v>1594</v>
      </c>
      <c r="BB59" s="23" t="s">
        <v>1917</v>
      </c>
      <c r="BC59" s="23">
        <v>5.9</v>
      </c>
      <c r="BD59" s="23" t="s">
        <v>1918</v>
      </c>
      <c r="BE59" s="23" t="s">
        <v>1919</v>
      </c>
      <c r="BF59" s="23">
        <v>6</v>
      </c>
      <c r="BG59" s="23" t="s">
        <v>1920</v>
      </c>
      <c r="BH59" s="23" t="s">
        <v>1921</v>
      </c>
      <c r="BI59" s="23">
        <v>6.7</v>
      </c>
      <c r="BJ59" s="23" t="s">
        <v>1922</v>
      </c>
      <c r="BK59" s="23" t="s">
        <v>1923</v>
      </c>
      <c r="BL59" s="23">
        <v>2.5</v>
      </c>
      <c r="BM59" s="23" t="s">
        <v>1924</v>
      </c>
      <c r="BN59" s="23" t="s">
        <v>1925</v>
      </c>
      <c r="BO59" s="23">
        <v>5.8</v>
      </c>
      <c r="BP59" s="23" t="s">
        <v>1694</v>
      </c>
      <c r="BQ59" s="23" t="s">
        <v>1226</v>
      </c>
      <c r="BR59" s="23">
        <v>23.4</v>
      </c>
      <c r="BS59" s="23" t="s">
        <v>1224</v>
      </c>
      <c r="BT59" s="23" t="s">
        <v>1571</v>
      </c>
      <c r="BU59" s="23">
        <v>-10.8</v>
      </c>
      <c r="BV59" s="23" t="s">
        <v>1518</v>
      </c>
      <c r="BW59" s="23" t="s">
        <v>1926</v>
      </c>
      <c r="BX59" s="23">
        <v>-1.8</v>
      </c>
      <c r="BY59" s="23" t="s">
        <v>1609</v>
      </c>
      <c r="BZ59" s="23" t="s">
        <v>1927</v>
      </c>
      <c r="CA59" s="23">
        <v>-9.7</v>
      </c>
    </row>
    <row r="60" spans="1:79" ht="11.25">
      <c r="A60" s="18" t="s">
        <v>394</v>
      </c>
      <c r="B60" s="58" t="s">
        <v>2542</v>
      </c>
      <c r="C60" s="58" t="s">
        <v>2543</v>
      </c>
      <c r="D60" s="58">
        <v>5</v>
      </c>
      <c r="E60" s="58" t="s">
        <v>2544</v>
      </c>
      <c r="F60" s="58" t="s">
        <v>2545</v>
      </c>
      <c r="G60" s="58">
        <v>8.2</v>
      </c>
      <c r="H60" s="59" t="s">
        <v>1638</v>
      </c>
      <c r="I60" s="59" t="s">
        <v>2546</v>
      </c>
      <c r="J60" s="60">
        <v>1.2</v>
      </c>
      <c r="K60" s="59" t="s">
        <v>732</v>
      </c>
      <c r="L60" s="59" t="s">
        <v>732</v>
      </c>
      <c r="M60" s="60">
        <v>0</v>
      </c>
      <c r="N60" s="59" t="s">
        <v>618</v>
      </c>
      <c r="O60" s="59" t="s">
        <v>533</v>
      </c>
      <c r="P60" s="69">
        <v>0.1</v>
      </c>
      <c r="Q60" s="74" t="s">
        <v>395</v>
      </c>
      <c r="R60" s="19" t="s">
        <v>396</v>
      </c>
      <c r="S60" s="21">
        <v>4.1</v>
      </c>
      <c r="T60" s="23" t="s">
        <v>1928</v>
      </c>
      <c r="U60" s="23" t="s">
        <v>1929</v>
      </c>
      <c r="V60" s="23">
        <v>4.2</v>
      </c>
      <c r="W60" s="23">
        <f t="shared" si="0"/>
        <v>6369.0999999999985</v>
      </c>
      <c r="X60" s="23">
        <f t="shared" si="1"/>
        <v>6614.200000000001</v>
      </c>
      <c r="Y60" s="23">
        <f t="shared" si="2"/>
        <v>-0.10000000000000053</v>
      </c>
      <c r="Z60" s="23" t="s">
        <v>1930</v>
      </c>
      <c r="AA60" s="23" t="s">
        <v>1931</v>
      </c>
      <c r="AB60" s="23">
        <v>3.5</v>
      </c>
      <c r="AC60" s="19" t="s">
        <v>397</v>
      </c>
      <c r="AD60" s="19" t="s">
        <v>398</v>
      </c>
      <c r="AE60" s="20">
        <v>6.7</v>
      </c>
      <c r="AF60" s="19" t="s">
        <v>399</v>
      </c>
      <c r="AG60" s="19" t="s">
        <v>400</v>
      </c>
      <c r="AH60" s="21">
        <v>8</v>
      </c>
      <c r="AI60" s="19" t="s">
        <v>720</v>
      </c>
      <c r="AJ60" s="19" t="s">
        <v>721</v>
      </c>
      <c r="AK60" s="20">
        <v>8.6</v>
      </c>
      <c r="AL60" s="47">
        <f t="shared" si="3"/>
        <v>27.551823781838316</v>
      </c>
      <c r="AM60" s="47">
        <f t="shared" si="4"/>
        <v>27.47753548832012</v>
      </c>
      <c r="AN60" s="48">
        <f t="shared" si="5"/>
        <v>-0.07428829351819388</v>
      </c>
      <c r="AO60" s="22" t="s">
        <v>559</v>
      </c>
      <c r="AP60" s="22" t="s">
        <v>559</v>
      </c>
      <c r="AQ60" s="22">
        <v>0</v>
      </c>
      <c r="AR60" s="22" t="s">
        <v>533</v>
      </c>
      <c r="AS60" s="22" t="s">
        <v>554</v>
      </c>
      <c r="AT60" s="80">
        <v>0.1</v>
      </c>
      <c r="AU60" s="22">
        <f t="shared" si="6"/>
        <v>1.8225452939970672</v>
      </c>
      <c r="AV60" s="22">
        <f t="shared" si="7"/>
        <v>1.8077382338142192</v>
      </c>
      <c r="AW60" s="80">
        <f t="shared" si="8"/>
        <v>-0.014807060182848053</v>
      </c>
      <c r="AX60" s="87" t="s">
        <v>1932</v>
      </c>
      <c r="AY60" s="23" t="s">
        <v>1933</v>
      </c>
      <c r="AZ60" s="23">
        <v>6.9</v>
      </c>
      <c r="BA60" s="23" t="s">
        <v>1934</v>
      </c>
      <c r="BB60" s="23" t="s">
        <v>1935</v>
      </c>
      <c r="BC60" s="23">
        <v>17.3</v>
      </c>
      <c r="BD60" s="23" t="s">
        <v>1936</v>
      </c>
      <c r="BE60" s="23" t="s">
        <v>1937</v>
      </c>
      <c r="BF60" s="23">
        <v>0.8</v>
      </c>
      <c r="BG60" s="23" t="s">
        <v>1938</v>
      </c>
      <c r="BH60" s="23" t="s">
        <v>1939</v>
      </c>
      <c r="BI60" s="23">
        <v>1.1</v>
      </c>
      <c r="BJ60" s="23" t="s">
        <v>327</v>
      </c>
      <c r="BK60" s="23" t="s">
        <v>1940</v>
      </c>
      <c r="BL60" s="23">
        <v>3.8</v>
      </c>
      <c r="BM60" s="23" t="s">
        <v>1941</v>
      </c>
      <c r="BN60" s="23" t="s">
        <v>1942</v>
      </c>
      <c r="BO60" s="23">
        <v>4.9</v>
      </c>
      <c r="BP60" s="23" t="s">
        <v>1943</v>
      </c>
      <c r="BQ60" s="23" t="s">
        <v>1944</v>
      </c>
      <c r="BR60" s="23">
        <v>0.8</v>
      </c>
      <c r="BS60" s="23" t="s">
        <v>1945</v>
      </c>
      <c r="BT60" s="23" t="s">
        <v>1946</v>
      </c>
      <c r="BU60" s="23">
        <v>-5.2</v>
      </c>
      <c r="BV60" s="23" t="s">
        <v>1947</v>
      </c>
      <c r="BW60" s="23" t="s">
        <v>797</v>
      </c>
      <c r="BX60" s="23">
        <v>-16.7</v>
      </c>
      <c r="BY60" s="23" t="s">
        <v>1948</v>
      </c>
      <c r="BZ60" s="23" t="s">
        <v>1375</v>
      </c>
      <c r="CA60" s="23">
        <v>-14.3</v>
      </c>
    </row>
    <row r="61" spans="1:79" ht="11.25" outlineLevel="1">
      <c r="A61" s="18" t="s">
        <v>401</v>
      </c>
      <c r="B61" s="58" t="s">
        <v>2547</v>
      </c>
      <c r="C61" s="58" t="s">
        <v>2548</v>
      </c>
      <c r="D61" s="58">
        <v>7.9</v>
      </c>
      <c r="E61" s="58" t="s">
        <v>2549</v>
      </c>
      <c r="F61" s="58" t="s">
        <v>2550</v>
      </c>
      <c r="G61" s="58">
        <v>10.6</v>
      </c>
      <c r="H61" s="59" t="s">
        <v>1001</v>
      </c>
      <c r="I61" s="59" t="s">
        <v>2425</v>
      </c>
      <c r="J61" s="60">
        <v>1.1</v>
      </c>
      <c r="K61" s="59" t="s">
        <v>2482</v>
      </c>
      <c r="L61" s="59" t="s">
        <v>2551</v>
      </c>
      <c r="M61" s="60">
        <v>0.3</v>
      </c>
      <c r="N61" s="59" t="s">
        <v>573</v>
      </c>
      <c r="O61" s="59" t="s">
        <v>542</v>
      </c>
      <c r="P61" s="69">
        <v>0.2</v>
      </c>
      <c r="Q61" s="74" t="s">
        <v>402</v>
      </c>
      <c r="R61" s="19" t="s">
        <v>403</v>
      </c>
      <c r="S61" s="21">
        <v>4.5</v>
      </c>
      <c r="T61" s="23" t="s">
        <v>1949</v>
      </c>
      <c r="U61" s="23" t="s">
        <v>1950</v>
      </c>
      <c r="V61" s="23">
        <v>5.9</v>
      </c>
      <c r="W61" s="23">
        <f t="shared" si="0"/>
        <v>11177.900000000001</v>
      </c>
      <c r="X61" s="23">
        <f t="shared" si="1"/>
        <v>11419.199999999997</v>
      </c>
      <c r="Y61" s="23">
        <f t="shared" si="2"/>
        <v>-1.4000000000000004</v>
      </c>
      <c r="Z61" s="23" t="s">
        <v>1951</v>
      </c>
      <c r="AA61" s="23" t="s">
        <v>1952</v>
      </c>
      <c r="AB61" s="23">
        <v>2.1</v>
      </c>
      <c r="AC61" s="19" t="s">
        <v>404</v>
      </c>
      <c r="AD61" s="19" t="s">
        <v>405</v>
      </c>
      <c r="AE61" s="20">
        <v>2.6</v>
      </c>
      <c r="AF61" s="19" t="s">
        <v>406</v>
      </c>
      <c r="AG61" s="19" t="s">
        <v>407</v>
      </c>
      <c r="AH61" s="21">
        <v>5.2</v>
      </c>
      <c r="AI61" s="19" t="s">
        <v>722</v>
      </c>
      <c r="AJ61" s="19" t="s">
        <v>723</v>
      </c>
      <c r="AK61" s="20">
        <v>13.9</v>
      </c>
      <c r="AL61" s="47">
        <f t="shared" si="3"/>
        <v>37.38740697382725</v>
      </c>
      <c r="AM61" s="47">
        <f t="shared" si="4"/>
        <v>36.5500950625108</v>
      </c>
      <c r="AN61" s="48">
        <f t="shared" si="5"/>
        <v>-0.8373119113164478</v>
      </c>
      <c r="AO61" s="22" t="s">
        <v>529</v>
      </c>
      <c r="AP61" s="22" t="s">
        <v>518</v>
      </c>
      <c r="AQ61" s="22">
        <v>-0.1</v>
      </c>
      <c r="AR61" s="22" t="s">
        <v>599</v>
      </c>
      <c r="AS61" s="22" t="s">
        <v>599</v>
      </c>
      <c r="AT61" s="80">
        <v>0</v>
      </c>
      <c r="AU61" s="22">
        <f t="shared" si="6"/>
        <v>1.513843458535449</v>
      </c>
      <c r="AV61" s="22">
        <f t="shared" si="7"/>
        <v>1.4665821715251373</v>
      </c>
      <c r="AW61" s="80">
        <f t="shared" si="8"/>
        <v>-0.04726128701031174</v>
      </c>
      <c r="AX61" s="87" t="s">
        <v>1953</v>
      </c>
      <c r="AY61" s="23" t="s">
        <v>1954</v>
      </c>
      <c r="AZ61" s="23">
        <v>-12.4</v>
      </c>
      <c r="BA61" s="23" t="s">
        <v>1955</v>
      </c>
      <c r="BB61" s="23" t="s">
        <v>1956</v>
      </c>
      <c r="BC61" s="23">
        <v>-2</v>
      </c>
      <c r="BD61" s="23" t="s">
        <v>1957</v>
      </c>
      <c r="BE61" s="23" t="s">
        <v>704</v>
      </c>
      <c r="BF61" s="23">
        <v>-3</v>
      </c>
      <c r="BG61" s="23" t="s">
        <v>1958</v>
      </c>
      <c r="BH61" s="23" t="s">
        <v>1959</v>
      </c>
      <c r="BI61" s="23">
        <v>0.3</v>
      </c>
      <c r="BJ61" s="23" t="s">
        <v>1960</v>
      </c>
      <c r="BK61" s="23" t="s">
        <v>1961</v>
      </c>
      <c r="BL61" s="23">
        <v>-1.8</v>
      </c>
      <c r="BM61" s="23" t="s">
        <v>1962</v>
      </c>
      <c r="BN61" s="23" t="s">
        <v>1963</v>
      </c>
      <c r="BO61" s="23">
        <v>4</v>
      </c>
      <c r="BP61" s="23" t="s">
        <v>1964</v>
      </c>
      <c r="BQ61" s="23" t="s">
        <v>1965</v>
      </c>
      <c r="BR61" s="23">
        <v>-14.5</v>
      </c>
      <c r="BS61" s="23" t="s">
        <v>1162</v>
      </c>
      <c r="BT61" s="23" t="s">
        <v>1966</v>
      </c>
      <c r="BU61" s="23">
        <v>-8.8</v>
      </c>
      <c r="BV61" s="23" t="s">
        <v>1967</v>
      </c>
      <c r="BW61" s="23" t="s">
        <v>1968</v>
      </c>
      <c r="BX61" s="23">
        <v>-49</v>
      </c>
      <c r="BY61" s="23" t="s">
        <v>1969</v>
      </c>
      <c r="BZ61" s="23" t="s">
        <v>1970</v>
      </c>
      <c r="CA61" s="23">
        <v>-15.6</v>
      </c>
    </row>
    <row r="62" spans="1:79" ht="11.25" outlineLevel="1">
      <c r="A62" s="18" t="s">
        <v>408</v>
      </c>
      <c r="B62" s="58" t="s">
        <v>2552</v>
      </c>
      <c r="C62" s="58" t="s">
        <v>2553</v>
      </c>
      <c r="D62" s="58">
        <v>5</v>
      </c>
      <c r="E62" s="58" t="s">
        <v>2554</v>
      </c>
      <c r="F62" s="58" t="s">
        <v>2555</v>
      </c>
      <c r="G62" s="58">
        <v>7.6</v>
      </c>
      <c r="H62" s="59" t="s">
        <v>935</v>
      </c>
      <c r="I62" s="59" t="s">
        <v>2556</v>
      </c>
      <c r="J62" s="60">
        <v>1.1</v>
      </c>
      <c r="K62" s="59" t="s">
        <v>603</v>
      </c>
      <c r="L62" s="59" t="s">
        <v>670</v>
      </c>
      <c r="M62" s="60">
        <v>-1.2</v>
      </c>
      <c r="N62" s="59" t="s">
        <v>678</v>
      </c>
      <c r="O62" s="59" t="s">
        <v>689</v>
      </c>
      <c r="P62" s="69">
        <v>-0.5</v>
      </c>
      <c r="Q62" s="74" t="s">
        <v>409</v>
      </c>
      <c r="R62" s="19" t="s">
        <v>410</v>
      </c>
      <c r="S62" s="21">
        <v>5</v>
      </c>
      <c r="T62" s="23" t="s">
        <v>1971</v>
      </c>
      <c r="U62" s="23" t="s">
        <v>1972</v>
      </c>
      <c r="V62" s="23">
        <v>4.9</v>
      </c>
      <c r="W62" s="23">
        <f t="shared" si="0"/>
        <v>8472.099999999999</v>
      </c>
      <c r="X62" s="23">
        <f t="shared" si="1"/>
        <v>8935.100000000002</v>
      </c>
      <c r="Y62" s="23">
        <f t="shared" si="2"/>
        <v>0.09999999999999964</v>
      </c>
      <c r="Z62" s="23" t="s">
        <v>1973</v>
      </c>
      <c r="AA62" s="23" t="s">
        <v>1974</v>
      </c>
      <c r="AB62" s="23">
        <v>5.6</v>
      </c>
      <c r="AC62" s="19" t="s">
        <v>411</v>
      </c>
      <c r="AD62" s="19" t="s">
        <v>412</v>
      </c>
      <c r="AE62" s="20">
        <v>2.9</v>
      </c>
      <c r="AF62" s="19" t="s">
        <v>413</v>
      </c>
      <c r="AG62" s="19" t="s">
        <v>414</v>
      </c>
      <c r="AH62" s="21">
        <v>3.9</v>
      </c>
      <c r="AI62" s="19" t="s">
        <v>724</v>
      </c>
      <c r="AJ62" s="19" t="s">
        <v>725</v>
      </c>
      <c r="AK62" s="20">
        <v>-16.7</v>
      </c>
      <c r="AL62" s="47">
        <f t="shared" si="3"/>
        <v>27.445333506106444</v>
      </c>
      <c r="AM62" s="47">
        <f t="shared" si="4"/>
        <v>27.559861446544957</v>
      </c>
      <c r="AN62" s="48">
        <f t="shared" si="5"/>
        <v>0.11452794043851355</v>
      </c>
      <c r="AO62" s="22" t="s">
        <v>557</v>
      </c>
      <c r="AP62" s="22" t="s">
        <v>557</v>
      </c>
      <c r="AQ62" s="22">
        <v>0</v>
      </c>
      <c r="AR62" s="22" t="s">
        <v>689</v>
      </c>
      <c r="AS62" s="22" t="s">
        <v>689</v>
      </c>
      <c r="AT62" s="80">
        <v>0</v>
      </c>
      <c r="AU62" s="22">
        <f t="shared" si="6"/>
        <v>2.089993838820845</v>
      </c>
      <c r="AV62" s="22">
        <f t="shared" si="7"/>
        <v>2.090120814368787</v>
      </c>
      <c r="AW62" s="80">
        <f t="shared" si="8"/>
        <v>0.0001269755479418322</v>
      </c>
      <c r="AX62" s="87" t="s">
        <v>1975</v>
      </c>
      <c r="AY62" s="23" t="s">
        <v>1976</v>
      </c>
      <c r="AZ62" s="23">
        <v>29.8</v>
      </c>
      <c r="BA62" s="23" t="s">
        <v>1977</v>
      </c>
      <c r="BB62" s="23" t="s">
        <v>1978</v>
      </c>
      <c r="BC62" s="23">
        <v>51</v>
      </c>
      <c r="BD62" s="23" t="s">
        <v>1979</v>
      </c>
      <c r="BE62" s="23" t="s">
        <v>1980</v>
      </c>
      <c r="BF62" s="23">
        <v>0.6</v>
      </c>
      <c r="BG62" s="23" t="s">
        <v>1981</v>
      </c>
      <c r="BH62" s="23" t="s">
        <v>1982</v>
      </c>
      <c r="BI62" s="23">
        <v>-0.6</v>
      </c>
      <c r="BJ62" s="23" t="s">
        <v>1983</v>
      </c>
      <c r="BK62" s="23" t="s">
        <v>1984</v>
      </c>
      <c r="BL62" s="23">
        <v>14.6</v>
      </c>
      <c r="BM62" s="23" t="s">
        <v>1985</v>
      </c>
      <c r="BN62" s="23" t="s">
        <v>1986</v>
      </c>
      <c r="BO62" s="23">
        <v>3.6</v>
      </c>
      <c r="BP62" s="23" t="s">
        <v>555</v>
      </c>
      <c r="BQ62" s="23" t="s">
        <v>1862</v>
      </c>
      <c r="BR62" s="23">
        <v>-1.2</v>
      </c>
      <c r="BS62" s="23" t="s">
        <v>1987</v>
      </c>
      <c r="BT62" s="23" t="s">
        <v>1988</v>
      </c>
      <c r="BU62" s="23">
        <v>-4.6</v>
      </c>
      <c r="BV62" s="23" t="s">
        <v>1989</v>
      </c>
      <c r="BW62" s="23" t="s">
        <v>121</v>
      </c>
      <c r="BX62" s="23">
        <v>-10.3</v>
      </c>
      <c r="BY62" s="23" t="s">
        <v>1784</v>
      </c>
      <c r="BZ62" s="23" t="s">
        <v>1947</v>
      </c>
      <c r="CA62" s="23">
        <v>-17.3</v>
      </c>
    </row>
    <row r="63" spans="1:79" ht="11.25" outlineLevel="1">
      <c r="A63" s="18" t="s">
        <v>415</v>
      </c>
      <c r="B63" s="58" t="s">
        <v>2557</v>
      </c>
      <c r="C63" s="58" t="s">
        <v>2558</v>
      </c>
      <c r="D63" s="58">
        <v>6.5</v>
      </c>
      <c r="E63" s="58" t="s">
        <v>2559</v>
      </c>
      <c r="F63" s="58" t="s">
        <v>2560</v>
      </c>
      <c r="G63" s="58">
        <v>12.4</v>
      </c>
      <c r="H63" s="59" t="s">
        <v>919</v>
      </c>
      <c r="I63" s="59" t="s">
        <v>1813</v>
      </c>
      <c r="J63" s="60">
        <v>1.5</v>
      </c>
      <c r="K63" s="59" t="s">
        <v>613</v>
      </c>
      <c r="L63" s="59" t="s">
        <v>2561</v>
      </c>
      <c r="M63" s="60">
        <v>0.5</v>
      </c>
      <c r="N63" s="59" t="s">
        <v>559</v>
      </c>
      <c r="O63" s="59" t="s">
        <v>554</v>
      </c>
      <c r="P63" s="69">
        <v>0.3</v>
      </c>
      <c r="Q63" s="74" t="s">
        <v>416</v>
      </c>
      <c r="R63" s="19" t="s">
        <v>417</v>
      </c>
      <c r="S63" s="21">
        <v>9.8</v>
      </c>
      <c r="T63" s="23" t="s">
        <v>1990</v>
      </c>
      <c r="U63" s="23" t="s">
        <v>1991</v>
      </c>
      <c r="V63" s="23">
        <v>10.7</v>
      </c>
      <c r="W63" s="23">
        <f t="shared" si="0"/>
        <v>3223</v>
      </c>
      <c r="X63" s="23">
        <f t="shared" si="1"/>
        <v>3425.800000000001</v>
      </c>
      <c r="Y63" s="23">
        <f t="shared" si="2"/>
        <v>-0.8999999999999986</v>
      </c>
      <c r="Z63" s="23" t="s">
        <v>1992</v>
      </c>
      <c r="AA63" s="23" t="s">
        <v>1993</v>
      </c>
      <c r="AB63" s="23">
        <v>4.2</v>
      </c>
      <c r="AC63" s="19" t="s">
        <v>418</v>
      </c>
      <c r="AD63" s="19" t="s">
        <v>419</v>
      </c>
      <c r="AE63" s="20">
        <v>20.6</v>
      </c>
      <c r="AF63" s="19" t="s">
        <v>420</v>
      </c>
      <c r="AG63" s="19" t="s">
        <v>421</v>
      </c>
      <c r="AH63" s="21">
        <v>22.7</v>
      </c>
      <c r="AI63" s="19" t="s">
        <v>726</v>
      </c>
      <c r="AJ63" s="19" t="s">
        <v>727</v>
      </c>
      <c r="AK63" s="20">
        <v>18.5</v>
      </c>
      <c r="AL63" s="47">
        <f t="shared" si="3"/>
        <v>21.667663885658197</v>
      </c>
      <c r="AM63" s="47">
        <f t="shared" si="4"/>
        <v>20.984092565709286</v>
      </c>
      <c r="AN63" s="48">
        <f t="shared" si="5"/>
        <v>-0.6835713199489106</v>
      </c>
      <c r="AO63" s="22" t="s">
        <v>618</v>
      </c>
      <c r="AP63" s="22" t="s">
        <v>584</v>
      </c>
      <c r="AQ63" s="22">
        <v>0.3</v>
      </c>
      <c r="AR63" s="22" t="s">
        <v>533</v>
      </c>
      <c r="AS63" s="22" t="s">
        <v>527</v>
      </c>
      <c r="AT63" s="80">
        <v>0.3</v>
      </c>
      <c r="AU63" s="22">
        <f t="shared" si="6"/>
        <v>1.4968402197757966</v>
      </c>
      <c r="AV63" s="22">
        <f t="shared" si="7"/>
        <v>1.5432614593475569</v>
      </c>
      <c r="AW63" s="80">
        <f t="shared" si="8"/>
        <v>0.04642123957176025</v>
      </c>
      <c r="AX63" s="87" t="s">
        <v>1994</v>
      </c>
      <c r="AY63" s="23" t="s">
        <v>1995</v>
      </c>
      <c r="AZ63" s="23">
        <v>7.8</v>
      </c>
      <c r="BA63" s="23" t="s">
        <v>1530</v>
      </c>
      <c r="BB63" s="23" t="s">
        <v>1072</v>
      </c>
      <c r="BC63" s="23">
        <v>4.1</v>
      </c>
      <c r="BD63" s="23" t="s">
        <v>1996</v>
      </c>
      <c r="BE63" s="23" t="s">
        <v>1997</v>
      </c>
      <c r="BF63" s="23">
        <v>6.5</v>
      </c>
      <c r="BG63" s="23" t="s">
        <v>1998</v>
      </c>
      <c r="BH63" s="23" t="s">
        <v>1999</v>
      </c>
      <c r="BI63" s="23">
        <v>4.8</v>
      </c>
      <c r="BJ63" s="23" t="s">
        <v>2000</v>
      </c>
      <c r="BK63" s="23" t="s">
        <v>813</v>
      </c>
      <c r="BL63" s="23">
        <v>-0.1</v>
      </c>
      <c r="BM63" s="23" t="s">
        <v>2001</v>
      </c>
      <c r="BN63" s="23" t="s">
        <v>1130</v>
      </c>
      <c r="BO63" s="23">
        <v>4.4</v>
      </c>
      <c r="BP63" s="23" t="s">
        <v>930</v>
      </c>
      <c r="BQ63" s="23" t="s">
        <v>1378</v>
      </c>
      <c r="BR63" s="23">
        <v>13.4</v>
      </c>
      <c r="BS63" s="23" t="s">
        <v>1028</v>
      </c>
      <c r="BT63" s="23" t="s">
        <v>1099</v>
      </c>
      <c r="BU63" s="23">
        <v>-0.5</v>
      </c>
      <c r="BV63" s="23" t="s">
        <v>1655</v>
      </c>
      <c r="BW63" s="23" t="s">
        <v>1485</v>
      </c>
      <c r="BX63" s="23">
        <v>0.9</v>
      </c>
      <c r="BY63" s="23" t="s">
        <v>1497</v>
      </c>
      <c r="BZ63" s="23" t="s">
        <v>1159</v>
      </c>
      <c r="CA63" s="23">
        <v>-15.2</v>
      </c>
    </row>
    <row r="64" spans="1:79" ht="11.25" outlineLevel="1">
      <c r="A64" s="18" t="s">
        <v>422</v>
      </c>
      <c r="B64" s="58" t="s">
        <v>2562</v>
      </c>
      <c r="C64" s="58" t="s">
        <v>2563</v>
      </c>
      <c r="D64" s="58">
        <v>-1.5</v>
      </c>
      <c r="E64" s="58" t="s">
        <v>2564</v>
      </c>
      <c r="F64" s="58" t="s">
        <v>2565</v>
      </c>
      <c r="G64" s="58">
        <v>-0.2</v>
      </c>
      <c r="H64" s="59" t="s">
        <v>1105</v>
      </c>
      <c r="I64" s="59" t="s">
        <v>1471</v>
      </c>
      <c r="J64" s="60">
        <v>0.7</v>
      </c>
      <c r="K64" s="59" t="s">
        <v>517</v>
      </c>
      <c r="L64" s="59" t="s">
        <v>629</v>
      </c>
      <c r="M64" s="60">
        <v>2.7</v>
      </c>
      <c r="N64" s="59" t="s">
        <v>697</v>
      </c>
      <c r="O64" s="59" t="s">
        <v>618</v>
      </c>
      <c r="P64" s="69">
        <v>1.3</v>
      </c>
      <c r="Q64" s="74" t="s">
        <v>423</v>
      </c>
      <c r="R64" s="19" t="s">
        <v>424</v>
      </c>
      <c r="S64" s="21">
        <v>-5.6</v>
      </c>
      <c r="T64" s="23" t="s">
        <v>2002</v>
      </c>
      <c r="U64" s="23" t="s">
        <v>2003</v>
      </c>
      <c r="V64" s="23">
        <v>-5.7</v>
      </c>
      <c r="W64" s="23">
        <f t="shared" si="0"/>
        <v>7682.4000000000015</v>
      </c>
      <c r="X64" s="23">
        <f t="shared" si="1"/>
        <v>7287.600000000002</v>
      </c>
      <c r="Y64" s="23">
        <f t="shared" si="2"/>
        <v>0.10000000000000053</v>
      </c>
      <c r="Z64" s="23" t="s">
        <v>2004</v>
      </c>
      <c r="AA64" s="23" t="s">
        <v>2005</v>
      </c>
      <c r="AB64" s="23">
        <v>-7.3</v>
      </c>
      <c r="AC64" s="19" t="s">
        <v>425</v>
      </c>
      <c r="AD64" s="19" t="s">
        <v>426</v>
      </c>
      <c r="AE64" s="20">
        <v>18.5</v>
      </c>
      <c r="AF64" s="19" t="s">
        <v>427</v>
      </c>
      <c r="AG64" s="19" t="s">
        <v>428</v>
      </c>
      <c r="AH64" s="21">
        <v>15.8</v>
      </c>
      <c r="AI64" s="19" t="s">
        <v>728</v>
      </c>
      <c r="AJ64" s="19" t="s">
        <v>729</v>
      </c>
      <c r="AK64" s="20">
        <v>78.2</v>
      </c>
      <c r="AL64" s="47">
        <f t="shared" si="3"/>
        <v>22.999131814507685</v>
      </c>
      <c r="AM64" s="47">
        <f t="shared" si="4"/>
        <v>23.112712372386284</v>
      </c>
      <c r="AN64" s="48">
        <f t="shared" si="5"/>
        <v>0.11358055787859911</v>
      </c>
      <c r="AO64" s="22" t="s">
        <v>558</v>
      </c>
      <c r="AP64" s="22" t="s">
        <v>675</v>
      </c>
      <c r="AQ64" s="22">
        <v>0.5</v>
      </c>
      <c r="AR64" s="22" t="s">
        <v>675</v>
      </c>
      <c r="AS64" s="22" t="s">
        <v>533</v>
      </c>
      <c r="AT64" s="80">
        <v>0.5</v>
      </c>
      <c r="AU64" s="22">
        <f t="shared" si="6"/>
        <v>1.9308092485549133</v>
      </c>
      <c r="AV64" s="22">
        <f t="shared" si="7"/>
        <v>1.851099304312091</v>
      </c>
      <c r="AW64" s="80">
        <f t="shared" si="8"/>
        <v>-0.0797099442428224</v>
      </c>
      <c r="AX64" s="87" t="s">
        <v>2006</v>
      </c>
      <c r="AY64" s="23" t="s">
        <v>2007</v>
      </c>
      <c r="AZ64" s="23">
        <v>-2.4</v>
      </c>
      <c r="BA64" s="23" t="s">
        <v>2008</v>
      </c>
      <c r="BB64" s="23" t="s">
        <v>2009</v>
      </c>
      <c r="BC64" s="23">
        <v>-10.4</v>
      </c>
      <c r="BD64" s="23" t="s">
        <v>2010</v>
      </c>
      <c r="BE64" s="23" t="s">
        <v>2011</v>
      </c>
      <c r="BF64" s="23">
        <v>-0.8</v>
      </c>
      <c r="BG64" s="23" t="s">
        <v>2012</v>
      </c>
      <c r="BH64" s="23" t="s">
        <v>2013</v>
      </c>
      <c r="BI64" s="23">
        <v>-12.5</v>
      </c>
      <c r="BJ64" s="23" t="s">
        <v>2014</v>
      </c>
      <c r="BK64" s="23" t="s">
        <v>2015</v>
      </c>
      <c r="BL64" s="23">
        <v>-11.9</v>
      </c>
      <c r="BM64" s="23" t="s">
        <v>2016</v>
      </c>
      <c r="BN64" s="23" t="s">
        <v>2017</v>
      </c>
      <c r="BO64" s="23">
        <v>-3</v>
      </c>
      <c r="BP64" s="23" t="s">
        <v>2018</v>
      </c>
      <c r="BQ64" s="23" t="s">
        <v>2019</v>
      </c>
      <c r="BR64" s="23">
        <v>21.5</v>
      </c>
      <c r="BS64" s="23" t="s">
        <v>2020</v>
      </c>
      <c r="BT64" s="23" t="s">
        <v>1028</v>
      </c>
      <c r="BU64" s="23">
        <v>-29.6</v>
      </c>
      <c r="BV64" s="23" t="s">
        <v>1278</v>
      </c>
      <c r="BW64" s="23" t="s">
        <v>1074</v>
      </c>
      <c r="BX64" s="23">
        <v>-62.3</v>
      </c>
      <c r="BY64" s="23" t="s">
        <v>1638</v>
      </c>
      <c r="BZ64" s="23" t="s">
        <v>1248</v>
      </c>
      <c r="CA64" s="23">
        <v>-9.9</v>
      </c>
    </row>
    <row r="65" spans="1:79" ht="11.25" outlineLevel="1">
      <c r="A65" s="26" t="s">
        <v>429</v>
      </c>
      <c r="B65" s="58" t="s">
        <v>2566</v>
      </c>
      <c r="C65" s="58" t="s">
        <v>2567</v>
      </c>
      <c r="D65" s="58">
        <v>3.6</v>
      </c>
      <c r="E65" s="58" t="s">
        <v>2568</v>
      </c>
      <c r="F65" s="58" t="s">
        <v>2569</v>
      </c>
      <c r="G65" s="58">
        <v>7.1</v>
      </c>
      <c r="H65" s="59" t="s">
        <v>2570</v>
      </c>
      <c r="I65" s="59" t="s">
        <v>2571</v>
      </c>
      <c r="J65" s="60">
        <v>1.6</v>
      </c>
      <c r="K65" s="59" t="s">
        <v>2572</v>
      </c>
      <c r="L65" s="59" t="s">
        <v>1491</v>
      </c>
      <c r="M65" s="60">
        <v>-1</v>
      </c>
      <c r="N65" s="59" t="s">
        <v>538</v>
      </c>
      <c r="O65" s="59" t="s">
        <v>530</v>
      </c>
      <c r="P65" s="69">
        <v>-0.3</v>
      </c>
      <c r="Q65" s="75" t="s">
        <v>430</v>
      </c>
      <c r="R65" s="27" t="s">
        <v>431</v>
      </c>
      <c r="S65" s="29">
        <v>-3</v>
      </c>
      <c r="T65" s="23" t="s">
        <v>2021</v>
      </c>
      <c r="U65" s="23" t="s">
        <v>2022</v>
      </c>
      <c r="V65" s="23">
        <v>-3.7</v>
      </c>
      <c r="W65" s="23">
        <f t="shared" si="0"/>
        <v>7407.499999999998</v>
      </c>
      <c r="X65" s="23">
        <f t="shared" si="1"/>
        <v>7261.4</v>
      </c>
      <c r="Y65" s="23">
        <f t="shared" si="2"/>
        <v>0.7000000000000002</v>
      </c>
      <c r="Z65" s="23" t="s">
        <v>2023</v>
      </c>
      <c r="AA65" s="23" t="s">
        <v>2024</v>
      </c>
      <c r="AB65" s="23">
        <v>-1.2</v>
      </c>
      <c r="AC65" s="27" t="s">
        <v>432</v>
      </c>
      <c r="AD65" s="27" t="s">
        <v>433</v>
      </c>
      <c r="AE65" s="28">
        <v>-5.4</v>
      </c>
      <c r="AF65" s="27" t="s">
        <v>434</v>
      </c>
      <c r="AG65" s="27" t="s">
        <v>435</v>
      </c>
      <c r="AH65" s="29">
        <v>-3.2</v>
      </c>
      <c r="AI65" s="27" t="s">
        <v>730</v>
      </c>
      <c r="AJ65" s="27" t="s">
        <v>731</v>
      </c>
      <c r="AK65" s="28">
        <v>-0.5</v>
      </c>
      <c r="AL65" s="47">
        <f t="shared" si="3"/>
        <v>41.65823098033922</v>
      </c>
      <c r="AM65" s="47">
        <f t="shared" si="4"/>
        <v>42.09312031905766</v>
      </c>
      <c r="AN65" s="48">
        <f t="shared" si="5"/>
        <v>0.4348893387184418</v>
      </c>
      <c r="AO65" s="30" t="s">
        <v>612</v>
      </c>
      <c r="AP65" s="30" t="s">
        <v>732</v>
      </c>
      <c r="AQ65" s="30">
        <v>-0.2</v>
      </c>
      <c r="AR65" s="30" t="s">
        <v>733</v>
      </c>
      <c r="AS65" s="30" t="s">
        <v>733</v>
      </c>
      <c r="AT65" s="81">
        <v>0</v>
      </c>
      <c r="AU65" s="30">
        <f t="shared" si="6"/>
        <v>1.4783873891101371</v>
      </c>
      <c r="AV65" s="30">
        <f t="shared" si="7"/>
        <v>1.3846277330079944</v>
      </c>
      <c r="AW65" s="81">
        <f t="shared" si="8"/>
        <v>-0.09375965610214276</v>
      </c>
      <c r="AX65" s="87" t="s">
        <v>2025</v>
      </c>
      <c r="AY65" s="23" t="s">
        <v>2026</v>
      </c>
      <c r="AZ65" s="23">
        <v>-2.5</v>
      </c>
      <c r="BA65" s="23" t="s">
        <v>2027</v>
      </c>
      <c r="BB65" s="23" t="s">
        <v>2028</v>
      </c>
      <c r="BC65" s="23">
        <v>26.1</v>
      </c>
      <c r="BD65" s="23" t="s">
        <v>2029</v>
      </c>
      <c r="BE65" s="23" t="s">
        <v>2030</v>
      </c>
      <c r="BF65" s="23">
        <v>-4</v>
      </c>
      <c r="BG65" s="23" t="s">
        <v>2031</v>
      </c>
      <c r="BH65" s="23" t="s">
        <v>2032</v>
      </c>
      <c r="BI65" s="23">
        <v>-2.9</v>
      </c>
      <c r="BJ65" s="23" t="s">
        <v>2033</v>
      </c>
      <c r="BK65" s="23" t="s">
        <v>2034</v>
      </c>
      <c r="BL65" s="23">
        <v>-11.4</v>
      </c>
      <c r="BM65" s="23" t="s">
        <v>2035</v>
      </c>
      <c r="BN65" s="23" t="s">
        <v>2036</v>
      </c>
      <c r="BO65" s="23">
        <v>64.5</v>
      </c>
      <c r="BP65" s="23" t="s">
        <v>816</v>
      </c>
      <c r="BQ65" s="23" t="s">
        <v>2037</v>
      </c>
      <c r="BR65" s="23">
        <v>1.2</v>
      </c>
      <c r="BS65" s="23" t="s">
        <v>2038</v>
      </c>
      <c r="BT65" s="23" t="s">
        <v>2039</v>
      </c>
      <c r="BU65" s="23">
        <v>11.3</v>
      </c>
      <c r="BV65" s="23" t="s">
        <v>1639</v>
      </c>
      <c r="BW65" s="23" t="s">
        <v>1813</v>
      </c>
      <c r="BX65" s="23">
        <v>-29.2</v>
      </c>
      <c r="BY65" s="23" t="s">
        <v>1760</v>
      </c>
      <c r="BZ65" s="23" t="s">
        <v>1869</v>
      </c>
      <c r="CA65" s="23">
        <v>-29.4</v>
      </c>
    </row>
    <row r="66" spans="1:79" ht="11.25" outlineLevel="1">
      <c r="A66" s="18" t="s">
        <v>436</v>
      </c>
      <c r="B66" s="58" t="s">
        <v>2573</v>
      </c>
      <c r="C66" s="58" t="s">
        <v>2574</v>
      </c>
      <c r="D66" s="58">
        <v>13.6</v>
      </c>
      <c r="E66" s="58" t="s">
        <v>2575</v>
      </c>
      <c r="F66" s="58" t="s">
        <v>2576</v>
      </c>
      <c r="G66" s="58">
        <v>12.9</v>
      </c>
      <c r="H66" s="59" t="s">
        <v>2425</v>
      </c>
      <c r="I66" s="59" t="s">
        <v>1640</v>
      </c>
      <c r="J66" s="60">
        <v>-0.3</v>
      </c>
      <c r="K66" s="59" t="s">
        <v>2113</v>
      </c>
      <c r="L66" s="59" t="s">
        <v>2577</v>
      </c>
      <c r="M66" s="60">
        <v>0.3</v>
      </c>
      <c r="N66" s="59" t="s">
        <v>603</v>
      </c>
      <c r="O66" s="59" t="s">
        <v>551</v>
      </c>
      <c r="P66" s="69">
        <v>0.1</v>
      </c>
      <c r="Q66" s="74" t="s">
        <v>437</v>
      </c>
      <c r="R66" s="19" t="s">
        <v>438</v>
      </c>
      <c r="S66" s="21">
        <v>16</v>
      </c>
      <c r="T66" s="23" t="s">
        <v>2040</v>
      </c>
      <c r="U66" s="23" t="s">
        <v>2041</v>
      </c>
      <c r="V66" s="23">
        <v>16.6</v>
      </c>
      <c r="W66" s="23">
        <f t="shared" si="0"/>
        <v>6122.1</v>
      </c>
      <c r="X66" s="23">
        <f t="shared" si="1"/>
        <v>7013.699999999997</v>
      </c>
      <c r="Y66" s="23">
        <f t="shared" si="2"/>
        <v>-0.6000000000000014</v>
      </c>
      <c r="Z66" s="23" t="s">
        <v>2042</v>
      </c>
      <c r="AA66" s="23" t="s">
        <v>2043</v>
      </c>
      <c r="AB66" s="23">
        <v>15.4</v>
      </c>
      <c r="AC66" s="19" t="s">
        <v>439</v>
      </c>
      <c r="AD66" s="19" t="s">
        <v>440</v>
      </c>
      <c r="AE66" s="20">
        <v>10</v>
      </c>
      <c r="AF66" s="19" t="s">
        <v>441</v>
      </c>
      <c r="AG66" s="19" t="s">
        <v>442</v>
      </c>
      <c r="AH66" s="21">
        <v>13.1</v>
      </c>
      <c r="AI66" s="19" t="s">
        <v>734</v>
      </c>
      <c r="AJ66" s="19" t="s">
        <v>735</v>
      </c>
      <c r="AK66" s="20">
        <v>15.1</v>
      </c>
      <c r="AL66" s="47">
        <f t="shared" si="3"/>
        <v>28.523041227747314</v>
      </c>
      <c r="AM66" s="47">
        <f t="shared" si="4"/>
        <v>28.166225588427814</v>
      </c>
      <c r="AN66" s="48">
        <f t="shared" si="5"/>
        <v>-0.35681563931949967</v>
      </c>
      <c r="AO66" s="22" t="s">
        <v>550</v>
      </c>
      <c r="AP66" s="22" t="s">
        <v>666</v>
      </c>
      <c r="AQ66" s="30">
        <v>-0.3</v>
      </c>
      <c r="AR66" s="22" t="s">
        <v>529</v>
      </c>
      <c r="AS66" s="22" t="s">
        <v>518</v>
      </c>
      <c r="AT66" s="81">
        <v>-0.1</v>
      </c>
      <c r="AU66" s="22">
        <f t="shared" si="6"/>
        <v>2.0731464667928754</v>
      </c>
      <c r="AV66" s="22">
        <f t="shared" si="7"/>
        <v>2.116702510179274</v>
      </c>
      <c r="AW66" s="81">
        <f t="shared" si="8"/>
        <v>0.043556043386398624</v>
      </c>
      <c r="AX66" s="87" t="s">
        <v>2044</v>
      </c>
      <c r="AY66" s="23" t="s">
        <v>2045</v>
      </c>
      <c r="AZ66" s="23">
        <v>0.3</v>
      </c>
      <c r="BA66" s="23" t="s">
        <v>2046</v>
      </c>
      <c r="BB66" s="23" t="s">
        <v>2047</v>
      </c>
      <c r="BC66" s="23">
        <v>23.2</v>
      </c>
      <c r="BD66" s="23" t="s">
        <v>2048</v>
      </c>
      <c r="BE66" s="23" t="s">
        <v>2049</v>
      </c>
      <c r="BF66" s="23">
        <v>12.8</v>
      </c>
      <c r="BG66" s="23" t="s">
        <v>2050</v>
      </c>
      <c r="BH66" s="23" t="s">
        <v>2051</v>
      </c>
      <c r="BI66" s="23">
        <v>18.8</v>
      </c>
      <c r="BJ66" s="23" t="s">
        <v>1600</v>
      </c>
      <c r="BK66" s="23" t="s">
        <v>2052</v>
      </c>
      <c r="BL66" s="23">
        <v>12.3</v>
      </c>
      <c r="BM66" s="23" t="s">
        <v>2053</v>
      </c>
      <c r="BN66" s="23" t="s">
        <v>2054</v>
      </c>
      <c r="BO66" s="23">
        <v>21.9</v>
      </c>
      <c r="BP66" s="23" t="s">
        <v>2055</v>
      </c>
      <c r="BQ66" s="23" t="s">
        <v>2056</v>
      </c>
      <c r="BR66" s="23">
        <v>18</v>
      </c>
      <c r="BS66" s="23" t="s">
        <v>1608</v>
      </c>
      <c r="BT66" s="23" t="s">
        <v>2057</v>
      </c>
      <c r="BU66" s="23">
        <v>13</v>
      </c>
      <c r="BV66" s="23" t="s">
        <v>1908</v>
      </c>
      <c r="BW66" s="23" t="s">
        <v>2058</v>
      </c>
      <c r="BX66" s="23">
        <v>-7.6</v>
      </c>
      <c r="BY66" s="23" t="s">
        <v>1490</v>
      </c>
      <c r="BZ66" s="23" t="s">
        <v>1490</v>
      </c>
      <c r="CA66" s="23">
        <v>0</v>
      </c>
    </row>
    <row r="67" spans="1:79" ht="11.25" outlineLevel="1">
      <c r="A67" s="18" t="s">
        <v>443</v>
      </c>
      <c r="B67" s="58" t="s">
        <v>2578</v>
      </c>
      <c r="C67" s="58" t="s">
        <v>2579</v>
      </c>
      <c r="D67" s="58">
        <v>-11.9</v>
      </c>
      <c r="E67" s="58" t="s">
        <v>2580</v>
      </c>
      <c r="F67" s="58" t="s">
        <v>2581</v>
      </c>
      <c r="G67" s="58">
        <v>-5.2</v>
      </c>
      <c r="H67" s="59" t="s">
        <v>865</v>
      </c>
      <c r="I67" s="59" t="s">
        <v>2185</v>
      </c>
      <c r="J67" s="60">
        <v>2.6</v>
      </c>
      <c r="K67" s="59" t="s">
        <v>530</v>
      </c>
      <c r="L67" s="59" t="s">
        <v>589</v>
      </c>
      <c r="M67" s="60">
        <v>-0.4</v>
      </c>
      <c r="N67" s="59" t="s">
        <v>674</v>
      </c>
      <c r="O67" s="59" t="s">
        <v>686</v>
      </c>
      <c r="P67" s="69">
        <v>0.1</v>
      </c>
      <c r="Q67" s="74" t="s">
        <v>444</v>
      </c>
      <c r="R67" s="19" t="s">
        <v>445</v>
      </c>
      <c r="S67" s="21">
        <v>-3.7</v>
      </c>
      <c r="T67" s="23" t="s">
        <v>2059</v>
      </c>
      <c r="U67" s="23" t="s">
        <v>2060</v>
      </c>
      <c r="V67" s="23">
        <v>-3.7</v>
      </c>
      <c r="W67" s="23">
        <f t="shared" si="0"/>
        <v>2463.7000000000007</v>
      </c>
      <c r="X67" s="23">
        <f t="shared" si="1"/>
        <v>2370.800000000001</v>
      </c>
      <c r="Y67" s="23">
        <f t="shared" si="2"/>
        <v>0</v>
      </c>
      <c r="Z67" s="23" t="s">
        <v>2061</v>
      </c>
      <c r="AA67" s="23" t="s">
        <v>2062</v>
      </c>
      <c r="AB67" s="23">
        <v>-3.4</v>
      </c>
      <c r="AC67" s="19" t="s">
        <v>446</v>
      </c>
      <c r="AD67" s="19" t="s">
        <v>447</v>
      </c>
      <c r="AE67" s="20">
        <v>-8</v>
      </c>
      <c r="AF67" s="19" t="s">
        <v>448</v>
      </c>
      <c r="AG67" s="19" t="s">
        <v>449</v>
      </c>
      <c r="AH67" s="21">
        <v>-10.4</v>
      </c>
      <c r="AI67" s="19" t="s">
        <v>736</v>
      </c>
      <c r="AJ67" s="19" t="s">
        <v>737</v>
      </c>
      <c r="AK67" s="20">
        <v>-11.4</v>
      </c>
      <c r="AL67" s="47">
        <f t="shared" si="3"/>
        <v>13.502167515221933</v>
      </c>
      <c r="AM67" s="47">
        <f t="shared" si="4"/>
        <v>13.491227970340699</v>
      </c>
      <c r="AN67" s="48">
        <f t="shared" si="5"/>
        <v>-0.010939544881233942</v>
      </c>
      <c r="AO67" s="22" t="s">
        <v>570</v>
      </c>
      <c r="AP67" s="22" t="s">
        <v>570</v>
      </c>
      <c r="AQ67" s="22">
        <v>0</v>
      </c>
      <c r="AR67" s="22" t="s">
        <v>583</v>
      </c>
      <c r="AS67" s="22" t="s">
        <v>673</v>
      </c>
      <c r="AT67" s="80">
        <v>-0.1</v>
      </c>
      <c r="AU67" s="22">
        <f t="shared" si="6"/>
        <v>2.7779520126667077</v>
      </c>
      <c r="AV67" s="22">
        <f t="shared" si="7"/>
        <v>3.0380339885552274</v>
      </c>
      <c r="AW67" s="80">
        <f t="shared" si="8"/>
        <v>0.2600819758885198</v>
      </c>
      <c r="AX67" s="87" t="s">
        <v>895</v>
      </c>
      <c r="AY67" s="23" t="s">
        <v>1775</v>
      </c>
      <c r="AZ67" s="23">
        <v>26.4</v>
      </c>
      <c r="BA67" s="23" t="s">
        <v>2063</v>
      </c>
      <c r="BB67" s="23" t="s">
        <v>2064</v>
      </c>
      <c r="BC67" s="23">
        <v>-5.8</v>
      </c>
      <c r="BD67" s="23" t="s">
        <v>1904</v>
      </c>
      <c r="BE67" s="23" t="s">
        <v>43</v>
      </c>
      <c r="BF67" s="23">
        <v>-11.5</v>
      </c>
      <c r="BG67" s="23" t="s">
        <v>2065</v>
      </c>
      <c r="BH67" s="23" t="s">
        <v>2066</v>
      </c>
      <c r="BI67" s="23">
        <v>-2.6</v>
      </c>
      <c r="BJ67" s="23" t="s">
        <v>2067</v>
      </c>
      <c r="BK67" s="23" t="s">
        <v>1092</v>
      </c>
      <c r="BL67" s="23">
        <v>-5.8</v>
      </c>
      <c r="BM67" s="23" t="s">
        <v>2068</v>
      </c>
      <c r="BN67" s="23" t="s">
        <v>1401</v>
      </c>
      <c r="BO67" s="23">
        <v>2.6</v>
      </c>
      <c r="BP67" s="23" t="s">
        <v>1052</v>
      </c>
      <c r="BQ67" s="23" t="s">
        <v>1652</v>
      </c>
      <c r="BR67" s="23">
        <v>-10.5</v>
      </c>
      <c r="BS67" s="23" t="s">
        <v>1587</v>
      </c>
      <c r="BT67" s="23" t="s">
        <v>2069</v>
      </c>
      <c r="BU67" s="23">
        <v>-9.5</v>
      </c>
      <c r="BV67" s="23" t="s">
        <v>2070</v>
      </c>
      <c r="BW67" s="23" t="s">
        <v>2071</v>
      </c>
      <c r="BX67" s="23">
        <v>-5.1</v>
      </c>
      <c r="BY67" s="23" t="s">
        <v>1379</v>
      </c>
      <c r="BZ67" s="23" t="s">
        <v>2072</v>
      </c>
      <c r="CA67" s="23">
        <v>-13</v>
      </c>
    </row>
    <row r="68" spans="1:79" ht="11.25" outlineLevel="1">
      <c r="A68" s="18" t="s">
        <v>450</v>
      </c>
      <c r="B68" s="58" t="s">
        <v>2582</v>
      </c>
      <c r="C68" s="58" t="s">
        <v>2583</v>
      </c>
      <c r="D68" s="58">
        <v>7.2</v>
      </c>
      <c r="E68" s="58" t="s">
        <v>2584</v>
      </c>
      <c r="F68" s="58" t="s">
        <v>2585</v>
      </c>
      <c r="G68" s="58">
        <v>9.9</v>
      </c>
      <c r="H68" s="59" t="s">
        <v>2586</v>
      </c>
      <c r="I68" s="59" t="s">
        <v>1796</v>
      </c>
      <c r="J68" s="60">
        <v>1</v>
      </c>
      <c r="K68" s="59" t="s">
        <v>537</v>
      </c>
      <c r="L68" s="59" t="s">
        <v>652</v>
      </c>
      <c r="M68" s="60">
        <v>0.2</v>
      </c>
      <c r="N68" s="59" t="s">
        <v>559</v>
      </c>
      <c r="O68" s="59" t="s">
        <v>618</v>
      </c>
      <c r="P68" s="69">
        <v>0.1</v>
      </c>
      <c r="Q68" s="74" t="s">
        <v>451</v>
      </c>
      <c r="R68" s="19" t="s">
        <v>452</v>
      </c>
      <c r="S68" s="21">
        <v>3.1</v>
      </c>
      <c r="T68" s="23" t="s">
        <v>2073</v>
      </c>
      <c r="U68" s="23" t="s">
        <v>2074</v>
      </c>
      <c r="V68" s="23">
        <v>1.9</v>
      </c>
      <c r="W68" s="23">
        <f t="shared" si="0"/>
        <v>6098.799999999999</v>
      </c>
      <c r="X68" s="23">
        <f t="shared" si="1"/>
        <v>6440.200000000001</v>
      </c>
      <c r="Y68" s="23">
        <f t="shared" si="2"/>
        <v>1.2000000000000002</v>
      </c>
      <c r="Z68" s="23" t="s">
        <v>2075</v>
      </c>
      <c r="AA68" s="23" t="s">
        <v>2076</v>
      </c>
      <c r="AB68" s="23">
        <v>5.3</v>
      </c>
      <c r="AC68" s="19" t="s">
        <v>453</v>
      </c>
      <c r="AD68" s="19" t="s">
        <v>454</v>
      </c>
      <c r="AE68" s="20">
        <v>8.5</v>
      </c>
      <c r="AF68" s="19" t="s">
        <v>455</v>
      </c>
      <c r="AG68" s="19" t="s">
        <v>456</v>
      </c>
      <c r="AH68" s="21">
        <v>9.1</v>
      </c>
      <c r="AI68" s="19" t="s">
        <v>738</v>
      </c>
      <c r="AJ68" s="19" t="s">
        <v>739</v>
      </c>
      <c r="AK68" s="20">
        <v>12.9</v>
      </c>
      <c r="AL68" s="47">
        <f t="shared" si="3"/>
        <v>33.38606815382509</v>
      </c>
      <c r="AM68" s="47">
        <f t="shared" si="4"/>
        <v>34.19272630740643</v>
      </c>
      <c r="AN68" s="48">
        <f t="shared" si="5"/>
        <v>0.8066581535813384</v>
      </c>
      <c r="AO68" s="22" t="s">
        <v>516</v>
      </c>
      <c r="AP68" s="22" t="s">
        <v>617</v>
      </c>
      <c r="AQ68" s="31">
        <v>0.2</v>
      </c>
      <c r="AR68" s="22" t="s">
        <v>617</v>
      </c>
      <c r="AS68" s="22" t="s">
        <v>596</v>
      </c>
      <c r="AT68" s="82">
        <v>0.2</v>
      </c>
      <c r="AU68" s="22">
        <f t="shared" si="6"/>
        <v>1.4923330800839807</v>
      </c>
      <c r="AV68" s="22">
        <f t="shared" si="7"/>
        <v>1.4352116432354174</v>
      </c>
      <c r="AW68" s="82">
        <f t="shared" si="8"/>
        <v>-0.0571214368485633</v>
      </c>
      <c r="AX68" s="87" t="s">
        <v>2077</v>
      </c>
      <c r="AY68" s="23" t="s">
        <v>2078</v>
      </c>
      <c r="AZ68" s="23">
        <v>-4.3</v>
      </c>
      <c r="BA68" s="23" t="s">
        <v>2079</v>
      </c>
      <c r="BB68" s="23" t="s">
        <v>2080</v>
      </c>
      <c r="BC68" s="23">
        <v>-5.2</v>
      </c>
      <c r="BD68" s="23" t="s">
        <v>724</v>
      </c>
      <c r="BE68" s="23" t="s">
        <v>2081</v>
      </c>
      <c r="BF68" s="23">
        <v>3.3</v>
      </c>
      <c r="BG68" s="23" t="s">
        <v>2082</v>
      </c>
      <c r="BH68" s="23" t="s">
        <v>2083</v>
      </c>
      <c r="BI68" s="23">
        <v>5.6</v>
      </c>
      <c r="BJ68" s="23" t="s">
        <v>2084</v>
      </c>
      <c r="BK68" s="23" t="s">
        <v>2085</v>
      </c>
      <c r="BL68" s="23">
        <v>3.2</v>
      </c>
      <c r="BM68" s="23" t="s">
        <v>2086</v>
      </c>
      <c r="BN68" s="23" t="s">
        <v>2087</v>
      </c>
      <c r="BO68" s="23">
        <v>4.4</v>
      </c>
      <c r="BP68" s="23" t="s">
        <v>2088</v>
      </c>
      <c r="BQ68" s="23" t="s">
        <v>1036</v>
      </c>
      <c r="BR68" s="23">
        <v>4.4</v>
      </c>
      <c r="BS68" s="23" t="s">
        <v>2089</v>
      </c>
      <c r="BT68" s="23" t="s">
        <v>956</v>
      </c>
      <c r="BU68" s="23">
        <v>1.2</v>
      </c>
      <c r="BV68" s="23" t="s">
        <v>2090</v>
      </c>
      <c r="BW68" s="23" t="s">
        <v>2091</v>
      </c>
      <c r="BX68" s="23">
        <v>0.2</v>
      </c>
      <c r="BY68" s="23" t="s">
        <v>2092</v>
      </c>
      <c r="BZ68" s="23" t="s">
        <v>2093</v>
      </c>
      <c r="CA68" s="23">
        <v>-8.3</v>
      </c>
    </row>
    <row r="69" spans="1:79" ht="11.25" outlineLevel="1">
      <c r="A69" s="18" t="s">
        <v>457</v>
      </c>
      <c r="B69" s="58" t="s">
        <v>2587</v>
      </c>
      <c r="C69" s="58" t="s">
        <v>2588</v>
      </c>
      <c r="D69" s="58">
        <v>6.3</v>
      </c>
      <c r="E69" s="58" t="s">
        <v>2589</v>
      </c>
      <c r="F69" s="58" t="s">
        <v>2590</v>
      </c>
      <c r="G69" s="58">
        <v>9.5</v>
      </c>
      <c r="H69" s="59" t="s">
        <v>2071</v>
      </c>
      <c r="I69" s="59" t="s">
        <v>2591</v>
      </c>
      <c r="J69" s="60">
        <v>1.8</v>
      </c>
      <c r="K69" s="59" t="s">
        <v>604</v>
      </c>
      <c r="L69" s="59" t="s">
        <v>604</v>
      </c>
      <c r="M69" s="60">
        <v>0</v>
      </c>
      <c r="N69" s="59" t="s">
        <v>573</v>
      </c>
      <c r="O69" s="59" t="s">
        <v>596</v>
      </c>
      <c r="P69" s="69">
        <v>0.1</v>
      </c>
      <c r="Q69" s="74" t="s">
        <v>458</v>
      </c>
      <c r="R69" s="19" t="s">
        <v>459</v>
      </c>
      <c r="S69" s="21">
        <v>4.9</v>
      </c>
      <c r="T69" s="23" t="s">
        <v>2094</v>
      </c>
      <c r="U69" s="23" t="s">
        <v>2095</v>
      </c>
      <c r="V69" s="23">
        <v>8.3</v>
      </c>
      <c r="W69" s="23">
        <f aca="true" t="shared" si="9" ref="W69:W76">+Q69-T69</f>
        <v>8578.8</v>
      </c>
      <c r="X69" s="23">
        <f aca="true" t="shared" si="10" ref="X69:X76">+R69-U69</f>
        <v>8506.7</v>
      </c>
      <c r="Y69" s="23">
        <f aca="true" t="shared" si="11" ref="Y69:Y76">+S69-V69</f>
        <v>-3.4000000000000004</v>
      </c>
      <c r="Z69" s="23" t="s">
        <v>2096</v>
      </c>
      <c r="AA69" s="23" t="s">
        <v>2097</v>
      </c>
      <c r="AB69" s="23">
        <v>0.2</v>
      </c>
      <c r="AC69" s="19" t="s">
        <v>219</v>
      </c>
      <c r="AD69" s="19" t="s">
        <v>460</v>
      </c>
      <c r="AE69" s="20">
        <v>-12.1</v>
      </c>
      <c r="AF69" s="19" t="s">
        <v>461</v>
      </c>
      <c r="AG69" s="19" t="s">
        <v>462</v>
      </c>
      <c r="AH69" s="21">
        <v>-7.7</v>
      </c>
      <c r="AI69" s="19" t="s">
        <v>740</v>
      </c>
      <c r="AJ69" s="19" t="s">
        <v>741</v>
      </c>
      <c r="AK69" s="20">
        <v>10.2</v>
      </c>
      <c r="AL69" s="47">
        <f aca="true" t="shared" si="12" ref="AL69:AL76">+(W69/Q69)*100</f>
        <v>36.99353169469599</v>
      </c>
      <c r="AM69" s="47">
        <f aca="true" t="shared" si="13" ref="AM69:AM76">+(X69/R69)*100</f>
        <v>34.95348684318657</v>
      </c>
      <c r="AN69" s="48">
        <f aca="true" t="shared" si="14" ref="AN69:AN76">AM69-AL69</f>
        <v>-2.040044851509421</v>
      </c>
      <c r="AO69" s="22" t="s">
        <v>527</v>
      </c>
      <c r="AP69" s="22" t="s">
        <v>559</v>
      </c>
      <c r="AQ69" s="30">
        <v>-0.5</v>
      </c>
      <c r="AR69" s="22" t="s">
        <v>542</v>
      </c>
      <c r="AS69" s="22" t="s">
        <v>516</v>
      </c>
      <c r="AT69" s="81">
        <v>-0.5</v>
      </c>
      <c r="AU69" s="22">
        <f aca="true" t="shared" si="15" ref="AU69:AU76">+(Q69/B69)</f>
        <v>1.9726097312010888</v>
      </c>
      <c r="AV69" s="22">
        <f aca="true" t="shared" si="16" ref="AV69:AV76">+(R69/C69)</f>
        <v>1.9482384585211219</v>
      </c>
      <c r="AW69" s="81">
        <f aca="true" t="shared" si="17" ref="AW69:AW76">AV69-AU69</f>
        <v>-0.02437127267996697</v>
      </c>
      <c r="AX69" s="87" t="s">
        <v>2098</v>
      </c>
      <c r="AY69" s="23" t="s">
        <v>2099</v>
      </c>
      <c r="AZ69" s="23">
        <v>5.8</v>
      </c>
      <c r="BA69" s="23" t="s">
        <v>2100</v>
      </c>
      <c r="BB69" s="23" t="s">
        <v>2101</v>
      </c>
      <c r="BC69" s="23">
        <v>0.1</v>
      </c>
      <c r="BD69" s="23" t="s">
        <v>2102</v>
      </c>
      <c r="BE69" s="23" t="s">
        <v>1368</v>
      </c>
      <c r="BF69" s="23">
        <v>6.5</v>
      </c>
      <c r="BG69" s="23" t="s">
        <v>2103</v>
      </c>
      <c r="BH69" s="23" t="s">
        <v>2104</v>
      </c>
      <c r="BI69" s="23">
        <v>-1.5</v>
      </c>
      <c r="BJ69" s="23" t="s">
        <v>2105</v>
      </c>
      <c r="BK69" s="23" t="s">
        <v>2106</v>
      </c>
      <c r="BL69" s="23">
        <v>-0.7</v>
      </c>
      <c r="BM69" s="23" t="s">
        <v>2107</v>
      </c>
      <c r="BN69" s="23" t="s">
        <v>2108</v>
      </c>
      <c r="BO69" s="23">
        <v>19.6</v>
      </c>
      <c r="BP69" s="23" t="s">
        <v>1291</v>
      </c>
      <c r="BQ69" s="23" t="s">
        <v>2109</v>
      </c>
      <c r="BR69" s="23">
        <v>9.3</v>
      </c>
      <c r="BS69" s="23" t="s">
        <v>2110</v>
      </c>
      <c r="BT69" s="23" t="s">
        <v>1904</v>
      </c>
      <c r="BU69" s="23">
        <v>-9.6</v>
      </c>
      <c r="BV69" s="23" t="s">
        <v>2111</v>
      </c>
      <c r="BW69" s="23" t="s">
        <v>2112</v>
      </c>
      <c r="BX69" s="23">
        <v>5.4</v>
      </c>
      <c r="BY69" s="23" t="s">
        <v>577</v>
      </c>
      <c r="BZ69" s="23" t="s">
        <v>2113</v>
      </c>
      <c r="CA69" s="23">
        <v>10.3</v>
      </c>
    </row>
    <row r="70" spans="1:79" ht="11.25">
      <c r="A70" s="18" t="s">
        <v>463</v>
      </c>
      <c r="B70" s="58" t="s">
        <v>2592</v>
      </c>
      <c r="C70" s="58" t="s">
        <v>2593</v>
      </c>
      <c r="D70" s="58">
        <v>0.5</v>
      </c>
      <c r="E70" s="58" t="s">
        <v>2594</v>
      </c>
      <c r="F70" s="58" t="s">
        <v>2595</v>
      </c>
      <c r="G70" s="58">
        <v>-2.9</v>
      </c>
      <c r="H70" s="59" t="s">
        <v>2241</v>
      </c>
      <c r="I70" s="59" t="s">
        <v>932</v>
      </c>
      <c r="J70" s="60">
        <v>-0.4</v>
      </c>
      <c r="K70" s="59" t="s">
        <v>1549</v>
      </c>
      <c r="L70" s="59" t="s">
        <v>2430</v>
      </c>
      <c r="M70" s="60">
        <v>-0.8</v>
      </c>
      <c r="N70" s="59" t="s">
        <v>570</v>
      </c>
      <c r="O70" s="59" t="s">
        <v>569</v>
      </c>
      <c r="P70" s="69">
        <v>-0.2</v>
      </c>
      <c r="Q70" s="74" t="s">
        <v>464</v>
      </c>
      <c r="R70" s="19" t="s">
        <v>465</v>
      </c>
      <c r="S70" s="21">
        <v>-7.1</v>
      </c>
      <c r="T70" s="23" t="s">
        <v>2114</v>
      </c>
      <c r="U70" s="23" t="s">
        <v>2115</v>
      </c>
      <c r="V70" s="23">
        <v>-18.6</v>
      </c>
      <c r="W70" s="23">
        <f t="shared" si="9"/>
        <v>26427.9</v>
      </c>
      <c r="X70" s="23">
        <f t="shared" si="10"/>
        <v>24800.5</v>
      </c>
      <c r="Y70" s="23">
        <f t="shared" si="11"/>
        <v>11.500000000000002</v>
      </c>
      <c r="Z70" s="23" t="s">
        <v>2116</v>
      </c>
      <c r="AA70" s="23" t="s">
        <v>2117</v>
      </c>
      <c r="AB70" s="23">
        <v>-6.5</v>
      </c>
      <c r="AC70" s="19" t="s">
        <v>466</v>
      </c>
      <c r="AD70" s="19" t="s">
        <v>467</v>
      </c>
      <c r="AE70" s="20">
        <v>-4.1</v>
      </c>
      <c r="AF70" s="19" t="s">
        <v>468</v>
      </c>
      <c r="AG70" s="19" t="s">
        <v>469</v>
      </c>
      <c r="AH70" s="21">
        <v>-3.7</v>
      </c>
      <c r="AI70" s="19" t="s">
        <v>742</v>
      </c>
      <c r="AJ70" s="19" t="s">
        <v>743</v>
      </c>
      <c r="AK70" s="20">
        <v>-11.4</v>
      </c>
      <c r="AL70" s="47">
        <f t="shared" si="12"/>
        <v>92.18702581651127</v>
      </c>
      <c r="AM70" s="47">
        <f t="shared" si="13"/>
        <v>93.15476525848048</v>
      </c>
      <c r="AN70" s="48">
        <f t="shared" si="14"/>
        <v>0.9677394419692149</v>
      </c>
      <c r="AO70" s="22" t="s">
        <v>744</v>
      </c>
      <c r="AP70" s="22" t="s">
        <v>745</v>
      </c>
      <c r="AQ70" s="30">
        <v>0.5</v>
      </c>
      <c r="AR70" s="22" t="s">
        <v>746</v>
      </c>
      <c r="AS70" s="22" t="s">
        <v>747</v>
      </c>
      <c r="AT70" s="81">
        <v>0.5</v>
      </c>
      <c r="AU70" s="22">
        <f t="shared" si="15"/>
        <v>0.09344843592515181</v>
      </c>
      <c r="AV70" s="22">
        <f t="shared" si="16"/>
        <v>0.08638780915890089</v>
      </c>
      <c r="AW70" s="81">
        <f t="shared" si="17"/>
        <v>-0.007060626766250924</v>
      </c>
      <c r="AX70" s="87" t="s">
        <v>2118</v>
      </c>
      <c r="AY70" s="23" t="s">
        <v>2119</v>
      </c>
      <c r="AZ70" s="23">
        <v>13.8</v>
      </c>
      <c r="BA70" s="23" t="s">
        <v>2070</v>
      </c>
      <c r="BB70" s="23" t="s">
        <v>2120</v>
      </c>
      <c r="BC70" s="23">
        <v>12.1</v>
      </c>
      <c r="BD70" s="23" t="s">
        <v>2121</v>
      </c>
      <c r="BE70" s="23" t="s">
        <v>2122</v>
      </c>
      <c r="BF70" s="23">
        <v>-11.9</v>
      </c>
      <c r="BG70" s="23" t="s">
        <v>2123</v>
      </c>
      <c r="BH70" s="23" t="s">
        <v>2124</v>
      </c>
      <c r="BI70" s="23">
        <v>-3.1</v>
      </c>
      <c r="BJ70" s="23" t="s">
        <v>2125</v>
      </c>
      <c r="BK70" s="23" t="s">
        <v>2126</v>
      </c>
      <c r="BL70" s="23">
        <v>0.4</v>
      </c>
      <c r="BM70" s="23" t="s">
        <v>2127</v>
      </c>
      <c r="BN70" s="23" t="s">
        <v>2128</v>
      </c>
      <c r="BO70" s="23">
        <v>-4.6</v>
      </c>
      <c r="BP70" s="23" t="s">
        <v>836</v>
      </c>
      <c r="BQ70" s="23" t="s">
        <v>2129</v>
      </c>
      <c r="BR70" s="23">
        <v>28</v>
      </c>
      <c r="BS70" s="23" t="s">
        <v>2130</v>
      </c>
      <c r="BT70" s="23" t="s">
        <v>2131</v>
      </c>
      <c r="BU70" s="23">
        <v>1.6</v>
      </c>
      <c r="BV70" s="23" t="s">
        <v>105</v>
      </c>
      <c r="BW70" s="23" t="s">
        <v>2132</v>
      </c>
      <c r="BX70" s="23">
        <v>2</v>
      </c>
      <c r="BY70" s="23" t="s">
        <v>2133</v>
      </c>
      <c r="BZ70" s="23" t="s">
        <v>2134</v>
      </c>
      <c r="CA70" s="23">
        <v>-22.7</v>
      </c>
    </row>
    <row r="71" spans="1:79" ht="11.25">
      <c r="A71" s="18" t="s">
        <v>470</v>
      </c>
      <c r="B71" s="58" t="s">
        <v>2596</v>
      </c>
      <c r="C71" s="58" t="s">
        <v>2597</v>
      </c>
      <c r="D71" s="58">
        <v>8.8</v>
      </c>
      <c r="E71" s="58" t="s">
        <v>2598</v>
      </c>
      <c r="F71" s="58" t="s">
        <v>2599</v>
      </c>
      <c r="G71" s="58">
        <v>10.4</v>
      </c>
      <c r="H71" s="59" t="s">
        <v>2600</v>
      </c>
      <c r="I71" s="59" t="s">
        <v>2168</v>
      </c>
      <c r="J71" s="60">
        <v>0.2</v>
      </c>
      <c r="K71" s="59" t="s">
        <v>576</v>
      </c>
      <c r="L71" s="59" t="s">
        <v>662</v>
      </c>
      <c r="M71" s="60">
        <v>-0.6</v>
      </c>
      <c r="N71" s="59" t="s">
        <v>616</v>
      </c>
      <c r="O71" s="59" t="s">
        <v>570</v>
      </c>
      <c r="P71" s="69">
        <v>-0.1</v>
      </c>
      <c r="Q71" s="74" t="s">
        <v>471</v>
      </c>
      <c r="R71" s="19" t="s">
        <v>472</v>
      </c>
      <c r="S71" s="21">
        <v>4.8</v>
      </c>
      <c r="T71" s="23" t="s">
        <v>2135</v>
      </c>
      <c r="U71" s="23" t="s">
        <v>2136</v>
      </c>
      <c r="V71" s="23">
        <v>5</v>
      </c>
      <c r="W71" s="23">
        <f t="shared" si="9"/>
        <v>3992.0999999999985</v>
      </c>
      <c r="X71" s="23">
        <f t="shared" si="10"/>
        <v>4158.799999999999</v>
      </c>
      <c r="Y71" s="23">
        <f t="shared" si="11"/>
        <v>-0.20000000000000018</v>
      </c>
      <c r="Z71" s="23" t="s">
        <v>2137</v>
      </c>
      <c r="AA71" s="23" t="s">
        <v>2138</v>
      </c>
      <c r="AB71" s="23">
        <v>1.3</v>
      </c>
      <c r="AC71" s="19" t="s">
        <v>473</v>
      </c>
      <c r="AD71" s="19" t="s">
        <v>474</v>
      </c>
      <c r="AE71" s="20">
        <v>9.5</v>
      </c>
      <c r="AF71" s="19" t="s">
        <v>475</v>
      </c>
      <c r="AG71" s="19" t="s">
        <v>476</v>
      </c>
      <c r="AH71" s="21">
        <v>9.4</v>
      </c>
      <c r="AI71" s="19" t="s">
        <v>748</v>
      </c>
      <c r="AJ71" s="19" t="s">
        <v>749</v>
      </c>
      <c r="AK71" s="20">
        <v>3.2</v>
      </c>
      <c r="AL71" s="47">
        <f t="shared" si="12"/>
        <v>16.437865436877207</v>
      </c>
      <c r="AM71" s="47">
        <f t="shared" si="13"/>
        <v>16.33541250962339</v>
      </c>
      <c r="AN71" s="48">
        <f t="shared" si="14"/>
        <v>-0.10245292725381816</v>
      </c>
      <c r="AO71" s="22" t="s">
        <v>611</v>
      </c>
      <c r="AP71" s="22" t="s">
        <v>536</v>
      </c>
      <c r="AQ71" s="30">
        <v>0.2</v>
      </c>
      <c r="AR71" s="22" t="s">
        <v>536</v>
      </c>
      <c r="AS71" s="22" t="s">
        <v>530</v>
      </c>
      <c r="AT71" s="81">
        <v>0.3</v>
      </c>
      <c r="AU71" s="22">
        <f t="shared" si="15"/>
        <v>0.3125925125044728</v>
      </c>
      <c r="AV71" s="22">
        <f t="shared" si="16"/>
        <v>0.30116318822166943</v>
      </c>
      <c r="AW71" s="81">
        <f t="shared" si="17"/>
        <v>-0.011429324282803355</v>
      </c>
      <c r="AX71" s="87" t="s">
        <v>1510</v>
      </c>
      <c r="AY71" s="23" t="s">
        <v>2139</v>
      </c>
      <c r="AZ71" s="23">
        <v>14.6</v>
      </c>
      <c r="BA71" s="23" t="s">
        <v>1373</v>
      </c>
      <c r="BB71" s="23" t="s">
        <v>2140</v>
      </c>
      <c r="BC71" s="23">
        <v>10.1</v>
      </c>
      <c r="BD71" s="23" t="s">
        <v>2141</v>
      </c>
      <c r="BE71" s="23" t="s">
        <v>2142</v>
      </c>
      <c r="BF71" s="23">
        <v>-6.5</v>
      </c>
      <c r="BG71" s="23" t="s">
        <v>2143</v>
      </c>
      <c r="BH71" s="23" t="s">
        <v>2144</v>
      </c>
      <c r="BI71" s="23">
        <v>3.6</v>
      </c>
      <c r="BJ71" s="23" t="s">
        <v>2145</v>
      </c>
      <c r="BK71" s="23" t="s">
        <v>2146</v>
      </c>
      <c r="BL71" s="23">
        <v>2.6</v>
      </c>
      <c r="BM71" s="23" t="s">
        <v>2147</v>
      </c>
      <c r="BN71" s="23" t="s">
        <v>1177</v>
      </c>
      <c r="BO71" s="23">
        <v>-3.2</v>
      </c>
      <c r="BP71" s="23" t="s">
        <v>2148</v>
      </c>
      <c r="BQ71" s="23" t="s">
        <v>2149</v>
      </c>
      <c r="BR71" s="23">
        <v>2.1</v>
      </c>
      <c r="BS71" s="23" t="s">
        <v>1523</v>
      </c>
      <c r="BT71" s="23" t="s">
        <v>2150</v>
      </c>
      <c r="BU71" s="23">
        <v>11.4</v>
      </c>
      <c r="BV71" s="23" t="s">
        <v>792</v>
      </c>
      <c r="BW71" s="23" t="s">
        <v>1027</v>
      </c>
      <c r="BX71" s="23">
        <v>-3.3</v>
      </c>
      <c r="BY71" s="23" t="s">
        <v>2151</v>
      </c>
      <c r="BZ71" s="23" t="s">
        <v>996</v>
      </c>
      <c r="CA71" s="23">
        <v>-1.9</v>
      </c>
    </row>
    <row r="72" spans="1:79" ht="11.25">
      <c r="A72" s="18" t="s">
        <v>477</v>
      </c>
      <c r="B72" s="58" t="s">
        <v>2601</v>
      </c>
      <c r="C72" s="58" t="s">
        <v>2602</v>
      </c>
      <c r="D72" s="58">
        <v>6.3</v>
      </c>
      <c r="E72" s="58" t="s">
        <v>2603</v>
      </c>
      <c r="F72" s="58" t="s">
        <v>2604</v>
      </c>
      <c r="G72" s="58">
        <v>11.1</v>
      </c>
      <c r="H72" s="59" t="s">
        <v>2605</v>
      </c>
      <c r="I72" s="59" t="s">
        <v>1759</v>
      </c>
      <c r="J72" s="60">
        <v>2.1</v>
      </c>
      <c r="K72" s="59" t="s">
        <v>2606</v>
      </c>
      <c r="L72" s="59" t="s">
        <v>912</v>
      </c>
      <c r="M72" s="60">
        <v>0.7</v>
      </c>
      <c r="N72" s="59" t="s">
        <v>529</v>
      </c>
      <c r="O72" s="59" t="s">
        <v>643</v>
      </c>
      <c r="P72" s="69">
        <v>0.5</v>
      </c>
      <c r="Q72" s="74" t="s">
        <v>478</v>
      </c>
      <c r="R72" s="19" t="s">
        <v>479</v>
      </c>
      <c r="S72" s="21">
        <v>2.7</v>
      </c>
      <c r="T72" s="23" t="s">
        <v>2152</v>
      </c>
      <c r="U72" s="23" t="s">
        <v>2153</v>
      </c>
      <c r="V72" s="23">
        <v>2.6</v>
      </c>
      <c r="W72" s="23">
        <f t="shared" si="9"/>
        <v>3197.5</v>
      </c>
      <c r="X72" s="23">
        <f t="shared" si="10"/>
        <v>3302.000000000002</v>
      </c>
      <c r="Y72" s="23">
        <f t="shared" si="11"/>
        <v>0.10000000000000009</v>
      </c>
      <c r="Z72" s="23" t="s">
        <v>2154</v>
      </c>
      <c r="AA72" s="23" t="s">
        <v>2155</v>
      </c>
      <c r="AB72" s="23">
        <v>3.4</v>
      </c>
      <c r="AC72" s="19" t="s">
        <v>480</v>
      </c>
      <c r="AD72" s="19" t="s">
        <v>481</v>
      </c>
      <c r="AE72" s="20">
        <v>2.9</v>
      </c>
      <c r="AF72" s="19" t="s">
        <v>482</v>
      </c>
      <c r="AG72" s="19" t="s">
        <v>483</v>
      </c>
      <c r="AH72" s="21">
        <v>7.7</v>
      </c>
      <c r="AI72" s="19" t="s">
        <v>750</v>
      </c>
      <c r="AJ72" s="19" t="s">
        <v>751</v>
      </c>
      <c r="AK72" s="20">
        <v>19.3</v>
      </c>
      <c r="AL72" s="47">
        <f t="shared" si="12"/>
        <v>17.625042719024574</v>
      </c>
      <c r="AM72" s="47">
        <f t="shared" si="13"/>
        <v>17.72086683053013</v>
      </c>
      <c r="AN72" s="48">
        <f t="shared" si="14"/>
        <v>0.09582411150555714</v>
      </c>
      <c r="AO72" s="22" t="s">
        <v>543</v>
      </c>
      <c r="AP72" s="22" t="s">
        <v>543</v>
      </c>
      <c r="AQ72" s="30">
        <v>0</v>
      </c>
      <c r="AR72" s="22" t="s">
        <v>551</v>
      </c>
      <c r="AS72" s="22" t="s">
        <v>611</v>
      </c>
      <c r="AT72" s="81">
        <v>0.3</v>
      </c>
      <c r="AU72" s="22">
        <f t="shared" si="15"/>
        <v>1.388484528428964</v>
      </c>
      <c r="AV72" s="22">
        <f t="shared" si="16"/>
        <v>1.342019215533757</v>
      </c>
      <c r="AW72" s="81">
        <f t="shared" si="17"/>
        <v>-0.046465312895207056</v>
      </c>
      <c r="AX72" s="87" t="s">
        <v>1076</v>
      </c>
      <c r="AY72" s="23" t="s">
        <v>2156</v>
      </c>
      <c r="AZ72" s="23">
        <v>-4</v>
      </c>
      <c r="BA72" s="23" t="s">
        <v>1075</v>
      </c>
      <c r="BB72" s="23" t="s">
        <v>1075</v>
      </c>
      <c r="BC72" s="23">
        <v>0</v>
      </c>
      <c r="BD72" s="23" t="s">
        <v>2157</v>
      </c>
      <c r="BE72" s="23" t="s">
        <v>2158</v>
      </c>
      <c r="BF72" s="23">
        <v>-7.1</v>
      </c>
      <c r="BG72" s="23" t="s">
        <v>2159</v>
      </c>
      <c r="BH72" s="23" t="s">
        <v>2160</v>
      </c>
      <c r="BI72" s="23">
        <v>1.2</v>
      </c>
      <c r="BJ72" s="23" t="s">
        <v>2161</v>
      </c>
      <c r="BK72" s="23" t="s">
        <v>2162</v>
      </c>
      <c r="BL72" s="23">
        <v>-5.2</v>
      </c>
      <c r="BM72" s="23" t="s">
        <v>2163</v>
      </c>
      <c r="BN72" s="23" t="s">
        <v>2164</v>
      </c>
      <c r="BO72" s="23">
        <v>-7.9</v>
      </c>
      <c r="BP72" s="23" t="s">
        <v>1680</v>
      </c>
      <c r="BQ72" s="23" t="s">
        <v>2165</v>
      </c>
      <c r="BR72" s="23">
        <v>12.6</v>
      </c>
      <c r="BS72" s="23" t="s">
        <v>2166</v>
      </c>
      <c r="BT72" s="23" t="s">
        <v>2167</v>
      </c>
      <c r="BU72" s="23">
        <v>-17.4</v>
      </c>
      <c r="BV72" s="23" t="s">
        <v>862</v>
      </c>
      <c r="BW72" s="23" t="s">
        <v>820</v>
      </c>
      <c r="BX72" s="23">
        <v>-10.5</v>
      </c>
      <c r="BY72" s="23" t="s">
        <v>2113</v>
      </c>
      <c r="BZ72" s="23" t="s">
        <v>2168</v>
      </c>
      <c r="CA72" s="23">
        <v>9.4</v>
      </c>
    </row>
    <row r="73" spans="1:79" ht="11.25">
      <c r="A73" s="18" t="s">
        <v>484</v>
      </c>
      <c r="B73" s="58" t="s">
        <v>2607</v>
      </c>
      <c r="C73" s="58" t="s">
        <v>2608</v>
      </c>
      <c r="D73" s="58">
        <v>11.2</v>
      </c>
      <c r="E73" s="58" t="s">
        <v>2609</v>
      </c>
      <c r="F73" s="58" t="s">
        <v>2610</v>
      </c>
      <c r="G73" s="58">
        <v>6.6</v>
      </c>
      <c r="H73" s="59" t="s">
        <v>2556</v>
      </c>
      <c r="I73" s="59" t="s">
        <v>1375</v>
      </c>
      <c r="J73" s="60">
        <v>-1.8</v>
      </c>
      <c r="K73" s="59" t="s">
        <v>733</v>
      </c>
      <c r="L73" s="59" t="s">
        <v>536</v>
      </c>
      <c r="M73" s="60">
        <v>-1.8</v>
      </c>
      <c r="N73" s="59" t="s">
        <v>516</v>
      </c>
      <c r="O73" s="59" t="s">
        <v>669</v>
      </c>
      <c r="P73" s="69">
        <v>-0.9</v>
      </c>
      <c r="Q73" s="74" t="s">
        <v>485</v>
      </c>
      <c r="R73" s="19" t="s">
        <v>486</v>
      </c>
      <c r="S73" s="21">
        <v>3.6</v>
      </c>
      <c r="T73" s="23" t="s">
        <v>2169</v>
      </c>
      <c r="U73" s="23" t="s">
        <v>2170</v>
      </c>
      <c r="V73" s="23">
        <v>3.6</v>
      </c>
      <c r="W73" s="23">
        <f t="shared" si="9"/>
        <v>4696.4</v>
      </c>
      <c r="X73" s="23">
        <f t="shared" si="10"/>
        <v>4863.4</v>
      </c>
      <c r="Y73" s="23">
        <f t="shared" si="11"/>
        <v>0</v>
      </c>
      <c r="Z73" s="23" t="s">
        <v>2171</v>
      </c>
      <c r="AA73" s="23" t="s">
        <v>2172</v>
      </c>
      <c r="AB73" s="23">
        <v>4.2</v>
      </c>
      <c r="AC73" s="19" t="s">
        <v>114</v>
      </c>
      <c r="AD73" s="19" t="s">
        <v>487</v>
      </c>
      <c r="AE73" s="20">
        <v>-4.2</v>
      </c>
      <c r="AF73" s="19" t="s">
        <v>488</v>
      </c>
      <c r="AG73" s="19" t="s">
        <v>489</v>
      </c>
      <c r="AH73" s="21">
        <v>-7.4</v>
      </c>
      <c r="AI73" s="19" t="s">
        <v>752</v>
      </c>
      <c r="AJ73" s="19" t="s">
        <v>753</v>
      </c>
      <c r="AK73" s="20">
        <v>-18.1</v>
      </c>
      <c r="AL73" s="47">
        <f t="shared" si="12"/>
        <v>51.38124569215452</v>
      </c>
      <c r="AM73" s="47">
        <f t="shared" si="13"/>
        <v>51.36508137680471</v>
      </c>
      <c r="AN73" s="48">
        <f t="shared" si="14"/>
        <v>-0.016164315349811886</v>
      </c>
      <c r="AO73" s="22" t="s">
        <v>670</v>
      </c>
      <c r="AP73" s="22" t="s">
        <v>542</v>
      </c>
      <c r="AQ73" s="30">
        <v>-0.3</v>
      </c>
      <c r="AR73" s="22" t="s">
        <v>550</v>
      </c>
      <c r="AS73" s="22" t="s">
        <v>596</v>
      </c>
      <c r="AT73" s="81">
        <v>-0.5</v>
      </c>
      <c r="AU73" s="22">
        <f t="shared" si="15"/>
        <v>1.6327503974562796</v>
      </c>
      <c r="AV73" s="22">
        <f t="shared" si="16"/>
        <v>1.520816601882489</v>
      </c>
      <c r="AW73" s="81">
        <f t="shared" si="17"/>
        <v>-0.11193379557379068</v>
      </c>
      <c r="AX73" s="87" t="s">
        <v>1581</v>
      </c>
      <c r="AY73" s="23" t="s">
        <v>2173</v>
      </c>
      <c r="AZ73" s="23">
        <v>7.2</v>
      </c>
      <c r="BA73" s="23" t="s">
        <v>2174</v>
      </c>
      <c r="BB73" s="23" t="s">
        <v>2175</v>
      </c>
      <c r="BC73" s="23">
        <v>6.2</v>
      </c>
      <c r="BD73" s="23" t="s">
        <v>1469</v>
      </c>
      <c r="BE73" s="23" t="s">
        <v>2176</v>
      </c>
      <c r="BF73" s="23">
        <v>10.9</v>
      </c>
      <c r="BG73" s="23" t="s">
        <v>2177</v>
      </c>
      <c r="BH73" s="23" t="s">
        <v>2178</v>
      </c>
      <c r="BI73" s="23">
        <v>1</v>
      </c>
      <c r="BJ73" s="23" t="s">
        <v>2179</v>
      </c>
      <c r="BK73" s="23" t="s">
        <v>2180</v>
      </c>
      <c r="BL73" s="23">
        <v>6.9</v>
      </c>
      <c r="BM73" s="23" t="s">
        <v>2181</v>
      </c>
      <c r="BN73" s="23" t="s">
        <v>2182</v>
      </c>
      <c r="BO73" s="23">
        <v>6.3</v>
      </c>
      <c r="BP73" s="23" t="s">
        <v>1497</v>
      </c>
      <c r="BQ73" s="23" t="s">
        <v>2183</v>
      </c>
      <c r="BR73" s="23">
        <v>4</v>
      </c>
      <c r="BS73" s="23" t="s">
        <v>2184</v>
      </c>
      <c r="BT73" s="23" t="s">
        <v>981</v>
      </c>
      <c r="BU73" s="23">
        <v>-3.2</v>
      </c>
      <c r="BV73" s="23" t="s">
        <v>958</v>
      </c>
      <c r="BW73" s="23" t="s">
        <v>1652</v>
      </c>
      <c r="BX73" s="23">
        <v>-9.4</v>
      </c>
      <c r="BY73" s="23" t="s">
        <v>2185</v>
      </c>
      <c r="BZ73" s="23" t="s">
        <v>2184</v>
      </c>
      <c r="CA73" s="23">
        <v>-6</v>
      </c>
    </row>
    <row r="74" spans="1:79" ht="11.25">
      <c r="A74" s="18" t="s">
        <v>490</v>
      </c>
      <c r="B74" s="58" t="s">
        <v>2611</v>
      </c>
      <c r="C74" s="58" t="s">
        <v>2612</v>
      </c>
      <c r="D74" s="58">
        <v>-5.6</v>
      </c>
      <c r="E74" s="58" t="s">
        <v>2613</v>
      </c>
      <c r="F74" s="58" t="s">
        <v>2614</v>
      </c>
      <c r="G74" s="58">
        <v>3</v>
      </c>
      <c r="H74" s="59" t="s">
        <v>1652</v>
      </c>
      <c r="I74" s="59" t="s">
        <v>1775</v>
      </c>
      <c r="J74" s="60">
        <v>2.7</v>
      </c>
      <c r="K74" s="59" t="s">
        <v>2615</v>
      </c>
      <c r="L74" s="59" t="s">
        <v>2219</v>
      </c>
      <c r="M74" s="60">
        <v>2.9</v>
      </c>
      <c r="N74" s="59" t="s">
        <v>669</v>
      </c>
      <c r="O74" s="59" t="s">
        <v>573</v>
      </c>
      <c r="P74" s="69">
        <v>1.2</v>
      </c>
      <c r="Q74" s="74" t="s">
        <v>491</v>
      </c>
      <c r="R74" s="19" t="s">
        <v>492</v>
      </c>
      <c r="S74" s="21">
        <v>2.2</v>
      </c>
      <c r="T74" s="23" t="s">
        <v>157</v>
      </c>
      <c r="U74" s="23" t="s">
        <v>2186</v>
      </c>
      <c r="V74" s="23">
        <v>0.9</v>
      </c>
      <c r="W74" s="23">
        <f t="shared" si="9"/>
        <v>1944.4999999999995</v>
      </c>
      <c r="X74" s="23">
        <f t="shared" si="10"/>
        <v>2020.5000000000005</v>
      </c>
      <c r="Y74" s="23">
        <f t="shared" si="11"/>
        <v>1.3000000000000003</v>
      </c>
      <c r="Z74" s="23" t="s">
        <v>2187</v>
      </c>
      <c r="AA74" s="23" t="s">
        <v>2188</v>
      </c>
      <c r="AB74" s="23">
        <v>1.9</v>
      </c>
      <c r="AC74" s="19" t="s">
        <v>493</v>
      </c>
      <c r="AD74" s="19" t="s">
        <v>494</v>
      </c>
      <c r="AE74" s="20">
        <v>12.8</v>
      </c>
      <c r="AF74" s="19" t="s">
        <v>495</v>
      </c>
      <c r="AG74" s="19" t="s">
        <v>496</v>
      </c>
      <c r="AH74" s="21">
        <v>9.6</v>
      </c>
      <c r="AI74" s="19" t="s">
        <v>754</v>
      </c>
      <c r="AJ74" s="19" t="s">
        <v>755</v>
      </c>
      <c r="AK74" s="20">
        <v>40</v>
      </c>
      <c r="AL74" s="47">
        <f t="shared" si="12"/>
        <v>42.751297159440675</v>
      </c>
      <c r="AM74" s="47">
        <f t="shared" si="13"/>
        <v>43.47405112316034</v>
      </c>
      <c r="AN74" s="48">
        <f t="shared" si="14"/>
        <v>0.7227539637196685</v>
      </c>
      <c r="AO74" s="22" t="s">
        <v>733</v>
      </c>
      <c r="AP74" s="22" t="s">
        <v>756</v>
      </c>
      <c r="AQ74" s="30">
        <v>0.8</v>
      </c>
      <c r="AR74" s="22" t="s">
        <v>757</v>
      </c>
      <c r="AS74" s="22" t="s">
        <v>758</v>
      </c>
      <c r="AT74" s="81">
        <v>0.6</v>
      </c>
      <c r="AU74" s="22">
        <f t="shared" si="15"/>
        <v>0.5083260689778493</v>
      </c>
      <c r="AV74" s="22">
        <f t="shared" si="16"/>
        <v>0.5505069648441202</v>
      </c>
      <c r="AW74" s="81">
        <f t="shared" si="17"/>
        <v>0.04218089586627094</v>
      </c>
      <c r="AX74" s="87" t="s">
        <v>1846</v>
      </c>
      <c r="AY74" s="23" t="s">
        <v>2189</v>
      </c>
      <c r="AZ74" s="23">
        <v>21.5</v>
      </c>
      <c r="BA74" s="23" t="s">
        <v>2190</v>
      </c>
      <c r="BB74" s="23" t="s">
        <v>1680</v>
      </c>
      <c r="BC74" s="23">
        <v>2.4</v>
      </c>
      <c r="BD74" s="23" t="s">
        <v>2191</v>
      </c>
      <c r="BE74" s="23" t="s">
        <v>2192</v>
      </c>
      <c r="BF74" s="23">
        <v>-5</v>
      </c>
      <c r="BG74" s="23" t="s">
        <v>2193</v>
      </c>
      <c r="BH74" s="23" t="s">
        <v>2194</v>
      </c>
      <c r="BI74" s="23">
        <v>1</v>
      </c>
      <c r="BJ74" s="23" t="s">
        <v>2195</v>
      </c>
      <c r="BK74" s="23" t="s">
        <v>2196</v>
      </c>
      <c r="BL74" s="23">
        <v>-3.4</v>
      </c>
      <c r="BM74" s="23" t="s">
        <v>1371</v>
      </c>
      <c r="BN74" s="23" t="s">
        <v>2197</v>
      </c>
      <c r="BO74" s="23">
        <v>-3</v>
      </c>
      <c r="BP74" s="23" t="s">
        <v>2198</v>
      </c>
      <c r="BQ74" s="23" t="s">
        <v>2199</v>
      </c>
      <c r="BR74" s="23">
        <v>-13.4</v>
      </c>
      <c r="BS74" s="23" t="s">
        <v>1115</v>
      </c>
      <c r="BT74" s="23" t="s">
        <v>910</v>
      </c>
      <c r="BU74" s="23">
        <v>-1.1</v>
      </c>
      <c r="BV74" s="23" t="s">
        <v>2200</v>
      </c>
      <c r="BW74" s="23" t="s">
        <v>2201</v>
      </c>
      <c r="BX74" s="23">
        <v>-6.4</v>
      </c>
      <c r="BY74" s="23" t="s">
        <v>2202</v>
      </c>
      <c r="BZ74" s="23" t="s">
        <v>1775</v>
      </c>
      <c r="CA74" s="23">
        <v>-18.9</v>
      </c>
    </row>
    <row r="75" spans="1:79" ht="11.25">
      <c r="A75" s="18" t="s">
        <v>497</v>
      </c>
      <c r="B75" s="58" t="s">
        <v>2616</v>
      </c>
      <c r="C75" s="58" t="s">
        <v>2617</v>
      </c>
      <c r="D75" s="58">
        <v>22.5</v>
      </c>
      <c r="E75" s="58" t="s">
        <v>2618</v>
      </c>
      <c r="F75" s="58" t="s">
        <v>2619</v>
      </c>
      <c r="G75" s="58">
        <v>5.1</v>
      </c>
      <c r="H75" s="59" t="s">
        <v>1192</v>
      </c>
      <c r="I75" s="59" t="s">
        <v>1486</v>
      </c>
      <c r="J75" s="60">
        <v>-4.7</v>
      </c>
      <c r="K75" s="59" t="s">
        <v>1549</v>
      </c>
      <c r="L75" s="59" t="s">
        <v>2620</v>
      </c>
      <c r="M75" s="60">
        <v>6.5</v>
      </c>
      <c r="N75" s="59" t="s">
        <v>584</v>
      </c>
      <c r="O75" s="59" t="s">
        <v>529</v>
      </c>
      <c r="P75" s="69">
        <v>1.5</v>
      </c>
      <c r="Q75" s="74" t="s">
        <v>498</v>
      </c>
      <c r="R75" s="19" t="s">
        <v>499</v>
      </c>
      <c r="S75" s="21">
        <v>19.3</v>
      </c>
      <c r="T75" s="23" t="s">
        <v>2203</v>
      </c>
      <c r="U75" s="23" t="s">
        <v>2204</v>
      </c>
      <c r="V75" s="23">
        <v>15</v>
      </c>
      <c r="W75" s="23">
        <f t="shared" si="9"/>
        <v>2265.2999999999997</v>
      </c>
      <c r="X75" s="23">
        <f t="shared" si="10"/>
        <v>2845.4999999999995</v>
      </c>
      <c r="Y75" s="23">
        <f t="shared" si="11"/>
        <v>4.300000000000001</v>
      </c>
      <c r="Z75" s="23" t="s">
        <v>2205</v>
      </c>
      <c r="AA75" s="23" t="s">
        <v>2206</v>
      </c>
      <c r="AB75" s="23">
        <v>23.9</v>
      </c>
      <c r="AC75" s="19" t="s">
        <v>500</v>
      </c>
      <c r="AD75" s="19" t="s">
        <v>501</v>
      </c>
      <c r="AE75" s="20">
        <v>38.6</v>
      </c>
      <c r="AF75" s="19" t="s">
        <v>502</v>
      </c>
      <c r="AG75" s="19" t="s">
        <v>503</v>
      </c>
      <c r="AH75" s="21">
        <v>41.6</v>
      </c>
      <c r="AI75" s="19" t="s">
        <v>759</v>
      </c>
      <c r="AJ75" s="19" t="s">
        <v>760</v>
      </c>
      <c r="AK75" s="20">
        <v>79</v>
      </c>
      <c r="AL75" s="47">
        <f t="shared" si="12"/>
        <v>40.37680022814772</v>
      </c>
      <c r="AM75" s="47">
        <f t="shared" si="13"/>
        <v>42.521555910877325</v>
      </c>
      <c r="AN75" s="48">
        <f t="shared" si="14"/>
        <v>2.1447556827296026</v>
      </c>
      <c r="AO75" s="22" t="s">
        <v>599</v>
      </c>
      <c r="AP75" s="22" t="s">
        <v>600</v>
      </c>
      <c r="AQ75" s="22">
        <v>0.8</v>
      </c>
      <c r="AR75" s="22" t="s">
        <v>599</v>
      </c>
      <c r="AS75" s="22" t="s">
        <v>588</v>
      </c>
      <c r="AT75" s="80">
        <v>0.9</v>
      </c>
      <c r="AU75" s="22">
        <f t="shared" si="15"/>
        <v>1.5633080695497101</v>
      </c>
      <c r="AV75" s="22">
        <f t="shared" si="16"/>
        <v>1.5223741383624907</v>
      </c>
      <c r="AW75" s="80">
        <f t="shared" si="17"/>
        <v>-0.04093393118721944</v>
      </c>
      <c r="AX75" s="87" t="s">
        <v>2207</v>
      </c>
      <c r="AY75" s="23" t="s">
        <v>2208</v>
      </c>
      <c r="AZ75" s="23">
        <v>21</v>
      </c>
      <c r="BA75" s="23" t="s">
        <v>2209</v>
      </c>
      <c r="BB75" s="23" t="s">
        <v>2210</v>
      </c>
      <c r="BC75" s="23">
        <v>11.6</v>
      </c>
      <c r="BD75" s="23" t="s">
        <v>2056</v>
      </c>
      <c r="BE75" s="23" t="s">
        <v>2211</v>
      </c>
      <c r="BF75" s="23">
        <v>-24.2</v>
      </c>
      <c r="BG75" s="23" t="s">
        <v>2212</v>
      </c>
      <c r="BH75" s="23" t="s">
        <v>2213</v>
      </c>
      <c r="BI75" s="23">
        <v>19.4</v>
      </c>
      <c r="BJ75" s="23" t="s">
        <v>2214</v>
      </c>
      <c r="BK75" s="23" t="s">
        <v>2189</v>
      </c>
      <c r="BL75" s="23">
        <v>7.5</v>
      </c>
      <c r="BM75" s="23" t="s">
        <v>2215</v>
      </c>
      <c r="BN75" s="23" t="s">
        <v>2216</v>
      </c>
      <c r="BO75" s="23">
        <v>132</v>
      </c>
      <c r="BP75" s="23" t="s">
        <v>2217</v>
      </c>
      <c r="BQ75" s="23" t="s">
        <v>1213</v>
      </c>
      <c r="BR75" s="23">
        <v>16.7</v>
      </c>
      <c r="BS75" s="23" t="s">
        <v>1106</v>
      </c>
      <c r="BT75" s="23" t="s">
        <v>2218</v>
      </c>
      <c r="BU75" s="23">
        <v>39.6</v>
      </c>
      <c r="BV75" s="23" t="s">
        <v>2219</v>
      </c>
      <c r="BW75" s="23" t="s">
        <v>757</v>
      </c>
      <c r="BX75" s="23">
        <v>-20.5</v>
      </c>
      <c r="BY75" s="23" t="s">
        <v>2220</v>
      </c>
      <c r="BZ75" s="23" t="s">
        <v>2221</v>
      </c>
      <c r="CA75" s="23">
        <v>-21.5</v>
      </c>
    </row>
    <row r="76" spans="1:79" ht="11.25">
      <c r="A76" s="32" t="s">
        <v>504</v>
      </c>
      <c r="B76" s="61" t="s">
        <v>2621</v>
      </c>
      <c r="C76" s="61" t="s">
        <v>1573</v>
      </c>
      <c r="D76" s="61">
        <v>31.1</v>
      </c>
      <c r="E76" s="61" t="s">
        <v>2622</v>
      </c>
      <c r="F76" s="61" t="s">
        <v>2623</v>
      </c>
      <c r="G76" s="61">
        <v>45.5</v>
      </c>
      <c r="H76" s="62" t="s">
        <v>2371</v>
      </c>
      <c r="I76" s="62" t="s">
        <v>1335</v>
      </c>
      <c r="J76" s="63">
        <v>4.9</v>
      </c>
      <c r="K76" s="62" t="s">
        <v>1116</v>
      </c>
      <c r="L76" s="62" t="s">
        <v>2624</v>
      </c>
      <c r="M76" s="63">
        <v>1.2</v>
      </c>
      <c r="N76" s="62" t="s">
        <v>666</v>
      </c>
      <c r="O76" s="62" t="s">
        <v>643</v>
      </c>
      <c r="P76" s="70">
        <v>1.1</v>
      </c>
      <c r="Q76" s="76" t="s">
        <v>505</v>
      </c>
      <c r="R76" s="33" t="s">
        <v>506</v>
      </c>
      <c r="S76" s="35">
        <v>12.5</v>
      </c>
      <c r="T76" s="37" t="s">
        <v>2222</v>
      </c>
      <c r="U76" s="37" t="s">
        <v>2223</v>
      </c>
      <c r="V76" s="37">
        <v>6.4</v>
      </c>
      <c r="W76" s="37">
        <f t="shared" si="9"/>
        <v>1696.7999999999993</v>
      </c>
      <c r="X76" s="37">
        <f t="shared" si="10"/>
        <v>2201.0999999999995</v>
      </c>
      <c r="Y76" s="37">
        <f t="shared" si="11"/>
        <v>6.1</v>
      </c>
      <c r="Z76" s="37" t="s">
        <v>2224</v>
      </c>
      <c r="AA76" s="37" t="s">
        <v>2225</v>
      </c>
      <c r="AB76" s="37">
        <v>25.1</v>
      </c>
      <c r="AC76" s="33" t="s">
        <v>507</v>
      </c>
      <c r="AD76" s="33" t="s">
        <v>508</v>
      </c>
      <c r="AE76" s="34">
        <v>48.3</v>
      </c>
      <c r="AF76" s="33" t="s">
        <v>509</v>
      </c>
      <c r="AG76" s="33" t="s">
        <v>510</v>
      </c>
      <c r="AH76" s="35">
        <v>51.7</v>
      </c>
      <c r="AI76" s="33" t="s">
        <v>761</v>
      </c>
      <c r="AJ76" s="33" t="s">
        <v>762</v>
      </c>
      <c r="AK76" s="34">
        <v>64.7</v>
      </c>
      <c r="AL76" s="49">
        <f t="shared" si="12"/>
        <v>26.115061409179045</v>
      </c>
      <c r="AM76" s="49">
        <f t="shared" si="13"/>
        <v>30.121520650299686</v>
      </c>
      <c r="AN76" s="50">
        <f t="shared" si="14"/>
        <v>4.006459241120641</v>
      </c>
      <c r="AO76" s="36" t="s">
        <v>549</v>
      </c>
      <c r="AP76" s="36" t="s">
        <v>646</v>
      </c>
      <c r="AQ76" s="36">
        <v>1.6</v>
      </c>
      <c r="AR76" s="36" t="s">
        <v>582</v>
      </c>
      <c r="AS76" s="36" t="s">
        <v>732</v>
      </c>
      <c r="AT76" s="83">
        <v>1.9</v>
      </c>
      <c r="AU76" s="36">
        <f t="shared" si="15"/>
        <v>1.3761013215859028</v>
      </c>
      <c r="AV76" s="36">
        <f t="shared" si="16"/>
        <v>1.1806886300108252</v>
      </c>
      <c r="AW76" s="83">
        <f t="shared" si="17"/>
        <v>-0.19541269157507757</v>
      </c>
      <c r="AX76" s="88" t="s">
        <v>2226</v>
      </c>
      <c r="AY76" s="37" t="s">
        <v>2227</v>
      </c>
      <c r="AZ76" s="37">
        <v>143.5</v>
      </c>
      <c r="BA76" s="37" t="s">
        <v>2228</v>
      </c>
      <c r="BB76" s="37" t="s">
        <v>2229</v>
      </c>
      <c r="BC76" s="37">
        <v>0.6</v>
      </c>
      <c r="BD76" s="37" t="s">
        <v>2230</v>
      </c>
      <c r="BE76" s="37" t="s">
        <v>2150</v>
      </c>
      <c r="BF76" s="37">
        <v>27.8</v>
      </c>
      <c r="BG76" s="37" t="s">
        <v>2231</v>
      </c>
      <c r="BH76" s="37" t="s">
        <v>2232</v>
      </c>
      <c r="BI76" s="37">
        <v>5.7</v>
      </c>
      <c r="BJ76" s="37" t="s">
        <v>811</v>
      </c>
      <c r="BK76" s="37" t="s">
        <v>2233</v>
      </c>
      <c r="BL76" s="37">
        <v>11.5</v>
      </c>
      <c r="BM76" s="37" t="s">
        <v>2234</v>
      </c>
      <c r="BN76" s="37" t="s">
        <v>2235</v>
      </c>
      <c r="BO76" s="37">
        <v>49.5</v>
      </c>
      <c r="BP76" s="37" t="s">
        <v>2236</v>
      </c>
      <c r="BQ76" s="37" t="s">
        <v>2237</v>
      </c>
      <c r="BR76" s="37">
        <v>9.6</v>
      </c>
      <c r="BS76" s="37" t="s">
        <v>2238</v>
      </c>
      <c r="BT76" s="37" t="s">
        <v>2239</v>
      </c>
      <c r="BU76" s="37">
        <v>10.7</v>
      </c>
      <c r="BV76" s="37" t="s">
        <v>1003</v>
      </c>
      <c r="BW76" s="37" t="s">
        <v>2226</v>
      </c>
      <c r="BX76" s="37">
        <v>14.5</v>
      </c>
      <c r="BY76" s="37" t="s">
        <v>2240</v>
      </c>
      <c r="BZ76" s="37" t="s">
        <v>2241</v>
      </c>
      <c r="CA76" s="37">
        <v>-14.3</v>
      </c>
    </row>
    <row r="77" spans="5:12" ht="11.25">
      <c r="E77" s="64"/>
      <c r="F77" s="64"/>
      <c r="K77" s="65"/>
      <c r="L77" s="65"/>
    </row>
    <row r="78" spans="5:12" ht="11.25">
      <c r="E78" s="64"/>
      <c r="F78" s="64"/>
      <c r="K78" s="65"/>
      <c r="L78" s="65"/>
    </row>
    <row r="79" spans="5:12" ht="11.25">
      <c r="E79" s="64"/>
      <c r="F79" s="64"/>
      <c r="K79" s="65"/>
      <c r="L79" s="65"/>
    </row>
    <row r="80" spans="5:12" ht="11.25">
      <c r="E80" s="64"/>
      <c r="F80" s="64"/>
      <c r="K80" s="65"/>
      <c r="L80" s="65"/>
    </row>
    <row r="81" spans="2:12" ht="11.25">
      <c r="B81" s="64"/>
      <c r="C81" s="64"/>
      <c r="E81" s="64"/>
      <c r="F81" s="64"/>
      <c r="K81" s="65"/>
      <c r="L81" s="65"/>
    </row>
    <row r="82" spans="2:12" ht="11.25">
      <c r="B82" s="64"/>
      <c r="C82" s="64"/>
      <c r="E82" s="64"/>
      <c r="F82" s="64"/>
      <c r="K82" s="65"/>
      <c r="L82" s="65"/>
    </row>
    <row r="83" spans="2:12" ht="11.25">
      <c r="B83" s="64"/>
      <c r="C83" s="64"/>
      <c r="E83" s="64"/>
      <c r="F83" s="64"/>
      <c r="K83" s="65"/>
      <c r="L83" s="65"/>
    </row>
    <row r="84" spans="2:12" ht="11.25">
      <c r="B84" s="64"/>
      <c r="C84" s="64"/>
      <c r="E84" s="64"/>
      <c r="F84" s="64"/>
      <c r="K84" s="65"/>
      <c r="L84" s="65"/>
    </row>
    <row r="85" spans="2:12" ht="11.25">
      <c r="B85" s="64"/>
      <c r="C85" s="64"/>
      <c r="E85" s="64"/>
      <c r="F85" s="64"/>
      <c r="K85" s="65"/>
      <c r="L85" s="65"/>
    </row>
    <row r="86" spans="5:12" ht="11.25">
      <c r="E86" s="64"/>
      <c r="F86" s="64"/>
      <c r="K86" s="65"/>
      <c r="L86" s="65"/>
    </row>
    <row r="87" spans="5:12" ht="11.25">
      <c r="E87" s="64"/>
      <c r="F87" s="64"/>
      <c r="K87" s="65"/>
      <c r="L87" s="65"/>
    </row>
    <row r="88" spans="5:6" ht="11.25">
      <c r="E88" s="64"/>
      <c r="F88" s="64"/>
    </row>
    <row r="89" spans="5:6" ht="11.25">
      <c r="E89" s="64"/>
      <c r="F89" s="64"/>
    </row>
    <row r="90" spans="5:6" ht="11.25">
      <c r="E90" s="64"/>
      <c r="F90" s="64"/>
    </row>
    <row r="91" spans="5:6" ht="11.25">
      <c r="E91" s="64"/>
      <c r="F91" s="64"/>
    </row>
    <row r="92" spans="5:6" ht="11.25">
      <c r="E92" s="64"/>
      <c r="F92" s="64"/>
    </row>
    <row r="93" spans="5:6" ht="11.25">
      <c r="E93" s="64"/>
      <c r="F93" s="64"/>
    </row>
    <row r="94" spans="5:6" ht="11.25">
      <c r="E94" s="64"/>
      <c r="F94" s="64"/>
    </row>
    <row r="95" spans="5:6" ht="11.25">
      <c r="E95" s="64"/>
      <c r="F95" s="64"/>
    </row>
    <row r="96" spans="5:6" ht="11.25">
      <c r="E96" s="64"/>
      <c r="F96" s="64"/>
    </row>
    <row r="97" spans="5:6" ht="11.25">
      <c r="E97" s="64"/>
      <c r="F97" s="64"/>
    </row>
    <row r="98" spans="5:6" ht="11.25">
      <c r="E98" s="64"/>
      <c r="F98" s="64"/>
    </row>
    <row r="99" spans="5:6" ht="11.25">
      <c r="E99" s="64"/>
      <c r="F99" s="64"/>
    </row>
    <row r="100" spans="5:6" ht="11.25">
      <c r="E100" s="64"/>
      <c r="F100" s="64"/>
    </row>
    <row r="101" spans="5:6" ht="11.25">
      <c r="E101" s="64"/>
      <c r="F101" s="64"/>
    </row>
    <row r="102" spans="5:6" ht="11.25">
      <c r="E102" s="64"/>
      <c r="F102" s="64"/>
    </row>
    <row r="103" spans="5:6" ht="11.25">
      <c r="E103" s="64"/>
      <c r="F103" s="64"/>
    </row>
    <row r="104" spans="5:6" ht="11.25">
      <c r="E104" s="64"/>
      <c r="F104" s="64"/>
    </row>
    <row r="105" spans="5:6" ht="11.25">
      <c r="E105" s="64"/>
      <c r="F105" s="64"/>
    </row>
    <row r="106" spans="5:6" ht="11.25">
      <c r="E106" s="64"/>
      <c r="F106" s="64"/>
    </row>
  </sheetData>
  <mergeCells count="27">
    <mergeCell ref="H1:J2"/>
    <mergeCell ref="E1:G2"/>
    <mergeCell ref="B1:D2"/>
    <mergeCell ref="W1:Y2"/>
    <mergeCell ref="N1:P2"/>
    <mergeCell ref="K1:M2"/>
    <mergeCell ref="AU1:AW2"/>
    <mergeCell ref="AR1:AT2"/>
    <mergeCell ref="AO1:AQ2"/>
    <mergeCell ref="AI1:AK2"/>
    <mergeCell ref="AF1:AH2"/>
    <mergeCell ref="BM1:BO2"/>
    <mergeCell ref="BP1:BR2"/>
    <mergeCell ref="BS1:BU2"/>
    <mergeCell ref="BV1:BX2"/>
    <mergeCell ref="T1:V2"/>
    <mergeCell ref="AL1:AN2"/>
    <mergeCell ref="Z1:AB2"/>
    <mergeCell ref="AX1:AZ2"/>
    <mergeCell ref="BA1:BC2"/>
    <mergeCell ref="BD1:BF2"/>
    <mergeCell ref="BG1:BI2"/>
    <mergeCell ref="BJ1:BL2"/>
    <mergeCell ref="BY1:CA2"/>
    <mergeCell ref="AC1:AE2"/>
    <mergeCell ref="Q1:S2"/>
    <mergeCell ref="A1:A3"/>
  </mergeCells>
  <printOptions/>
  <pageMargins left="0.7874015748031497" right="0.7874015748031497" top="0.5905511811023623" bottom="0.3937007874015748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/>
  <cp:lastPrinted>2015-08-25T07:18:49Z</cp:lastPrinted>
  <dcterms:created xsi:type="dcterms:W3CDTF">2015-08-25T05:32:56Z</dcterms:created>
  <dcterms:modified xsi:type="dcterms:W3CDTF">2015-08-25T07:57:13Z</dcterms:modified>
  <cp:category/>
  <cp:version/>
  <cp:contentType/>
  <cp:contentStatus/>
</cp:coreProperties>
</file>