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tabRatio="598" activeTab="0"/>
  </bookViews>
  <sheets>
    <sheet name="構成図･指標" sheetId="1" r:id="rId1"/>
    <sheet name="入力用" sheetId="2" r:id="rId2"/>
    <sheet name="財務分析指標解説" sheetId="3" r:id="rId3"/>
  </sheets>
  <definedNames>
    <definedName name="_xlnm.Print_Area" localSheetId="0">'構成図･指標'!$A$1:$S$59</definedName>
    <definedName name="_xlnm.Print_Area" localSheetId="1">'入力用'!$A$1:$F$46</definedName>
  </definedNames>
  <calcPr calcId="191029"/>
  <extLst/>
</workbook>
</file>

<file path=xl/sharedStrings.xml><?xml version="1.0" encoding="utf-8"?>
<sst xmlns="http://schemas.openxmlformats.org/spreadsheetml/2006/main" count="91" uniqueCount="89">
  <si>
    <t>純資産</t>
    <rPh sb="0" eb="3">
      <t>ジュンシサン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</si>
  <si>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</si>
  <si>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</si>
  <si>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貸方</t>
    <rPh sb="0" eb="2">
      <t>カシカタ</t>
    </rPh>
    <phoneticPr fontId="3"/>
  </si>
  <si>
    <t>借方</t>
    <rPh sb="0" eb="2">
      <t>カリカタ</t>
    </rPh>
    <phoneticPr fontId="3"/>
  </si>
  <si>
    <t>営業利益</t>
    <rPh sb="0" eb="2">
      <t>エイギョウ</t>
    </rPh>
    <rPh sb="2" eb="4">
      <t>リエキ</t>
    </rPh>
    <phoneticPr fontId="3"/>
  </si>
  <si>
    <t>売上原価</t>
    <rPh sb="0" eb="2">
      <t>ウリアゲ</t>
    </rPh>
    <rPh sb="2" eb="4">
      <t>ゲンカ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</si>
  <si>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4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</si>
  <si>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</si>
  <si>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</si>
  <si>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</si>
  <si>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流動資産</t>
    <rPh sb="0" eb="1">
      <t>リュウ</t>
    </rPh>
    <rPh sb="1" eb="2">
      <t>ドウ</t>
    </rPh>
    <rPh sb="2" eb="3">
      <t>シ</t>
    </rPh>
    <rPh sb="3" eb="4">
      <t>サン</t>
    </rPh>
    <phoneticPr fontId="4"/>
  </si>
  <si>
    <t>流動負債</t>
    <rPh sb="0" eb="1">
      <t>リュウ</t>
    </rPh>
    <rPh sb="1" eb="2">
      <t>ドウ</t>
    </rPh>
    <rPh sb="2" eb="3">
      <t>フ</t>
    </rPh>
    <rPh sb="3" eb="4">
      <t>サイ</t>
    </rPh>
    <phoneticPr fontId="4"/>
  </si>
  <si>
    <t>　売上高</t>
    <rPh sb="1" eb="2">
      <t>バイ</t>
    </rPh>
    <rPh sb="2" eb="3">
      <t>ジョウ</t>
    </rPh>
    <rPh sb="3" eb="4">
      <t>ダカ</t>
    </rPh>
    <phoneticPr fontId="4"/>
  </si>
  <si>
    <t>　売上原価</t>
    <rPh sb="1" eb="2">
      <t>バイ</t>
    </rPh>
    <rPh sb="2" eb="3">
      <t>ジョウ</t>
    </rPh>
    <rPh sb="3" eb="4">
      <t>ハラ</t>
    </rPh>
    <rPh sb="4" eb="5">
      <t>アタイ</t>
    </rPh>
    <phoneticPr fontId="4"/>
  </si>
  <si>
    <t>　　売上総利益</t>
    <rPh sb="2" eb="4">
      <t>ウリアゲ</t>
    </rPh>
    <rPh sb="4" eb="7">
      <t>ソウリエキ</t>
    </rPh>
    <phoneticPr fontId="4"/>
  </si>
  <si>
    <t>　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4"/>
  </si>
  <si>
    <t>　　営業利益</t>
    <rPh sb="2" eb="4">
      <t>エイギョウ</t>
    </rPh>
    <rPh sb="4" eb="6">
      <t>リエキ</t>
    </rPh>
    <phoneticPr fontId="4"/>
  </si>
  <si>
    <t>固定資産</t>
    <rPh sb="0" eb="1">
      <t>カタム</t>
    </rPh>
    <rPh sb="1" eb="2">
      <t>サダム</t>
    </rPh>
    <rPh sb="2" eb="3">
      <t>シ</t>
    </rPh>
    <rPh sb="3" eb="4">
      <t>サン</t>
    </rPh>
    <phoneticPr fontId="4"/>
  </si>
  <si>
    <t>固定負債</t>
    <rPh sb="0" eb="1">
      <t>カタム</t>
    </rPh>
    <rPh sb="1" eb="2">
      <t>サダム</t>
    </rPh>
    <rPh sb="2" eb="3">
      <t>フ</t>
    </rPh>
    <rPh sb="3" eb="4">
      <t>サイ</t>
    </rPh>
    <phoneticPr fontId="4"/>
  </si>
  <si>
    <t>株主資本</t>
    <rPh sb="0" eb="2">
      <t>カブヌシ</t>
    </rPh>
    <rPh sb="2" eb="4">
      <t>シホン</t>
    </rPh>
    <phoneticPr fontId="4"/>
  </si>
  <si>
    <t>　　経常利益</t>
    <rPh sb="2" eb="4">
      <t>ケイジョウ</t>
    </rPh>
    <rPh sb="4" eb="6">
      <t>リエキ</t>
    </rPh>
    <phoneticPr fontId="4"/>
  </si>
  <si>
    <t>　税引前当期純利益</t>
    <rPh sb="1" eb="3">
      <t>ゼイビキ</t>
    </rPh>
    <rPh sb="3" eb="4">
      <t>ゼン</t>
    </rPh>
    <rPh sb="4" eb="6">
      <t>トウキ</t>
    </rPh>
    <rPh sb="6" eb="9">
      <t>ジュンリエキ</t>
    </rPh>
    <phoneticPr fontId="4"/>
  </si>
  <si>
    <t>　法人税及び住民税等</t>
    <rPh sb="1" eb="4">
      <t>ホウジンゼイ</t>
    </rPh>
    <rPh sb="4" eb="5">
      <t>オヨ</t>
    </rPh>
    <rPh sb="6" eb="9">
      <t>ジュウミンゼイ</t>
    </rPh>
    <rPh sb="9" eb="10">
      <t>トウ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</si>
  <si>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</si>
  <si>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負債・純資産の部合計</t>
    <rPh sb="0" eb="2">
      <t>フサイ</t>
    </rPh>
    <rPh sb="3" eb="6">
      <t>ジュンシサン</t>
    </rPh>
    <rPh sb="7" eb="8">
      <t>ブ</t>
    </rPh>
    <rPh sb="8" eb="10">
      <t>ゴウケイ</t>
    </rPh>
    <phoneticPr fontId="4"/>
  </si>
  <si>
    <t>流動比率</t>
    <rPh sb="0" eb="2">
      <t>リュウドウ</t>
    </rPh>
    <rPh sb="2" eb="4">
      <t>ヒリツ</t>
    </rPh>
    <phoneticPr fontId="3"/>
  </si>
  <si>
    <t>当座比率</t>
    <rPh sb="0" eb="2">
      <t>トウザ</t>
    </rPh>
    <rPh sb="2" eb="4">
      <t>ヒリツ</t>
    </rPh>
    <phoneticPr fontId="3"/>
  </si>
  <si>
    <t>固定比率</t>
    <rPh sb="0" eb="2">
      <t>コテイ</t>
    </rPh>
    <rPh sb="2" eb="4">
      <t>ヒリツ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</si>
  <si>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</si>
  <si>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</si>
  <si>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棚卸資産回転率</t>
    <rPh sb="0" eb="2">
      <t>タナオロシ</t>
    </rPh>
    <rPh sb="2" eb="4">
      <t>シサン</t>
    </rPh>
    <rPh sb="4" eb="6">
      <t>カイテン</t>
    </rPh>
    <rPh sb="6" eb="7">
      <t>リツ</t>
    </rPh>
    <phoneticPr fontId="3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</si>
  <si>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3"/>
  </si>
  <si>
    <t>売上総利益率</t>
    <rPh sb="0" eb="2">
      <t>ウリア</t>
    </rPh>
    <rPh sb="2" eb="3">
      <t>ソウ</t>
    </rPh>
    <rPh sb="3" eb="5">
      <t>リエキ</t>
    </rPh>
    <rPh sb="5" eb="6">
      <t>リツ</t>
    </rPh>
    <phoneticPr fontId="4"/>
  </si>
  <si>
    <t>営業利益率</t>
    <rPh sb="0" eb="2">
      <t>エイギョウ</t>
    </rPh>
    <rPh sb="2" eb="4">
      <t>リエキ</t>
    </rPh>
    <rPh sb="4" eb="5">
      <t>リツ</t>
    </rPh>
    <phoneticPr fontId="4"/>
  </si>
  <si>
    <t>経常利益率</t>
    <rPh sb="0" eb="2">
      <t>ケイジョウ</t>
    </rPh>
    <rPh sb="2" eb="4">
      <t>リエキ</t>
    </rPh>
    <rPh sb="4" eb="5">
      <t>リツ</t>
    </rPh>
    <phoneticPr fontId="4"/>
  </si>
  <si>
    <t>変動費率</t>
    <rPh sb="0" eb="2">
      <t>ヘンドウ</t>
    </rPh>
    <rPh sb="2" eb="3">
      <t>ヒ</t>
    </rPh>
    <rPh sb="3" eb="4">
      <t>リツ</t>
    </rPh>
    <phoneticPr fontId="4"/>
  </si>
  <si>
    <t>固定費</t>
    <rPh sb="0" eb="3">
      <t>コテイヒ</t>
    </rPh>
    <phoneticPr fontId="4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</si>
  <si>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4"/>
  </si>
  <si>
    <t>流動資産</t>
  </si>
  <si>
    <t>固定資産</t>
  </si>
  <si>
    <t>繰延資産</t>
  </si>
  <si>
    <t>売上利益率</t>
    <rPh sb="0" eb="2">
      <t>ウリア</t>
    </rPh>
    <rPh sb="2" eb="4">
      <t>リエキ</t>
    </rPh>
    <rPh sb="4" eb="5">
      <t>リツ</t>
    </rPh>
    <phoneticPr fontId="3"/>
  </si>
  <si>
    <t>資産回転率</t>
    <rPh sb="0" eb="2">
      <t>シサン</t>
    </rPh>
    <rPh sb="2" eb="4">
      <t>カイテン</t>
    </rPh>
    <rPh sb="4" eb="5">
      <t>リツ</t>
    </rPh>
    <phoneticPr fontId="3"/>
  </si>
  <si>
    <t>ROA</t>
  </si>
  <si>
    <t>財務レバレッジ</t>
    <rPh sb="0" eb="2">
      <t>ザイム</t>
    </rPh>
    <phoneticPr fontId="3"/>
  </si>
  <si>
    <t>ROE</t>
  </si>
  <si>
    <t>　当期純利益</t>
    <rPh sb="1" eb="3">
      <t>トウキ</t>
    </rPh>
    <rPh sb="3" eb="6">
      <t>ジュンリエキ</t>
    </rPh>
    <phoneticPr fontId="3"/>
  </si>
  <si>
    <t>財務分析指標</t>
    <rPh sb="0" eb="4">
      <t>ザイムブンセキ</t>
    </rPh>
    <rPh sb="4" eb="6">
      <t>シヒョウ</t>
    </rPh>
    <phoneticPr fontId="3"/>
  </si>
  <si>
    <t>解説</t>
    <rPh sb="0" eb="2">
      <t>カイセツ</t>
    </rPh>
    <phoneticPr fontId="4"/>
  </si>
  <si>
    <t>仕入債務回転期間</t>
    <rPh sb="0" eb="4">
      <t>シイレサイム</t>
    </rPh>
    <rPh sb="4" eb="6">
      <t>カイテン</t>
    </rPh>
    <rPh sb="6" eb="8">
      <t>キカン</t>
    </rPh>
    <phoneticPr fontId="3"/>
  </si>
  <si>
    <t>売上債権回転期間</t>
    <rPh sb="0" eb="4">
      <t>ウリアゲサイケン</t>
    </rPh>
    <rPh sb="4" eb="6">
      <t>カイテン</t>
    </rPh>
    <rPh sb="6" eb="8">
      <t>キカン</t>
    </rPh>
    <phoneticPr fontId="3"/>
  </si>
  <si>
    <t>https://fsreading.net/%e5%a3%b2%e4%b8%8a%e9%ab%98%e5%88%a9%e7%9b%8a%e7%8e%87/</t>
  </si>
  <si>
    <t>https://fsreading.net/%e7%b7%8f%e8%b3%87%e7%94%a3%e5%88%a9%e7%9b%8a%e7%8e%87/</t>
  </si>
  <si>
    <t>https://fsreading.net/%e8%87%aa%e5%b7%b1%e8%b3%87%e6%9c%ac%e5%88%a9%e7%9b%8a%e7%8e%87/</t>
  </si>
  <si>
    <t>https://fsreading.net/%e8%b2%a1%e5%8b%99%e3%83%ac%e3%83%90%e3%83%ac%e3%83%83%e3%82%b8/</t>
  </si>
  <si>
    <t>https://fsreading.net/%e6%b5%81%e5%8b%95%e6%af%94%e7%8e%87/</t>
  </si>
  <si>
    <t>https://fsreading.net/%e5%bd%93%e5%ba%a7%e6%af%94%e7%8e%87/</t>
  </si>
  <si>
    <t>https://fsreading.net/%e5%9b%ba%e5%ae%9a%e6%af%94%e7%8e%87/</t>
  </si>
  <si>
    <t>https://fsreading.net/%e5%9b%ba%e5%ae%9a%e9%95%b7%e6%9c%9f%e9%81%a9%e5%90%88%e7%8e%87/</t>
  </si>
  <si>
    <t>https://fsreading.net/%e8%87%aa%e5%b7%b1%e8%b3%87%e6%9c%ac%e6%af%94%e7%8e%87/</t>
  </si>
  <si>
    <t>https://fsreading.net/%e7%b7%8f%e8%b3%87%e7%94%a3%e5%9b%9e%e8%bb%a2%e7%8e%87/</t>
  </si>
  <si>
    <t>https://fsreading.net/%e5%a3%b2%e4%b8%8a%e5%82%b5%e6%a8%a9%e5%9b%9e%e8%bb%a2%e6%9c%9f%e9%96%93/</t>
  </si>
  <si>
    <t>https://fsreading.net/%e6%a3%9a%e5%8d%b8%e8%b3%87%e7%94%a3%e5%9b%9e%e8%bb%a2%e6%9c%9f%e9%96%93/</t>
  </si>
  <si>
    <t>https://fsreading.net/%e4%bb%95%e5%85%a5%e5%82%b5%e5%8b%99%e5%9b%9e%e8%bb%a2%e6%9c%9f%e9%96%93/</t>
  </si>
  <si>
    <t>https://fsreading.net/%e5%a3%b2%e4%b8%8a%e7%b7%8f%e5%88%a9%e7%9b%8a%ef%bc%88%e7%b2%97%e5%88%a9%e7%9b%8a%ef%bc%89/</t>
  </si>
  <si>
    <t>https://fsreading.net/%e5%96%b6%e6%a5%ad%e5%88%a9%e7%9b%8a/</t>
  </si>
  <si>
    <t>https://fsreading.net/%e7%b5%8c%e5%b8%b8%e5%88%a9%e7%9b%8a/</t>
  </si>
  <si>
    <t>https://fsreading.net/%e6%90%8d%e7%9b%8a%e5%88%86%e5%b2%90%e7%82%b9%e5%a3%b2%e4%b8%8a%e9%ab%98/</t>
  </si>
  <si>
    <t>https://fsreading.net/%e6%a3%9a%e5%8d%b8%e8%b3%87%e7%94%a3%e5%9b%9e%e8%bb%a2%e7%8e%87/</t>
  </si>
  <si>
    <t>https://fsreading.net/%e5%a3%b2%e4%b8%8a%e5%82%b5%e6%a8%a9%e5%9b%9e%e8%bb%a2%e7%8e%87/</t>
  </si>
  <si>
    <t>売上債権回転率</t>
    <rPh sb="0" eb="4">
      <t>ウリアゲサイケン</t>
    </rPh>
    <rPh sb="4" eb="6">
      <t>カイテン</t>
    </rPh>
    <rPh sb="6" eb="7">
      <t>リツ</t>
    </rPh>
    <phoneticPr fontId="3"/>
  </si>
  <si>
    <t>仕入債務回転率</t>
    <rPh sb="0" eb="4">
      <t>シイレサイム</t>
    </rPh>
    <rPh sb="4" eb="6">
      <t>カイテン</t>
    </rPh>
    <rPh sb="6" eb="7">
      <t>リツ</t>
    </rPh>
    <phoneticPr fontId="3"/>
  </si>
  <si>
    <t>https://fsreading.net/%e4%bb%95%e5%85%a5%e5%82%b5%e5%8b%99%e5%9b%9e%e8%bb%a2%e7%8e%87/</t>
  </si>
  <si>
    <t>繰延資産</t>
    <rPh sb="0" eb="4">
      <t>クリノベシサン</t>
    </rPh>
    <phoneticPr fontId="3"/>
  </si>
  <si>
    <t>経常利益</t>
    <rPh sb="0" eb="4">
      <t>ケイジョウリエキ</t>
    </rPh>
    <phoneticPr fontId="3"/>
  </si>
  <si>
    <t>　営業外損益</t>
    <rPh sb="1" eb="2">
      <t>エイ</t>
    </rPh>
    <rPh sb="2" eb="3">
      <t>ギョウ</t>
    </rPh>
    <rPh sb="3" eb="4">
      <t>ガイ</t>
    </rPh>
    <rPh sb="4" eb="6">
      <t>ソンエキ</t>
    </rPh>
    <phoneticPr fontId="4"/>
  </si>
  <si>
    <t>売上高</t>
    <rPh sb="0" eb="3">
      <t>ウリアゲダカ</t>
    </rPh>
    <phoneticPr fontId="3"/>
  </si>
  <si>
    <t>売上総利益</t>
    <rPh sb="0" eb="5">
      <t>ウリアゲソウリエキ</t>
    </rPh>
    <phoneticPr fontId="3"/>
  </si>
  <si>
    <t>営業外</t>
    <rPh sb="0" eb="3">
      <t>エイギョウガイ</t>
    </rPh>
    <phoneticPr fontId="3"/>
  </si>
  <si>
    <t>法人税等</t>
    <rPh sb="0" eb="3">
      <t>ホウジンゼイ</t>
    </rPh>
    <rPh sb="3" eb="4">
      <t>トウ</t>
    </rPh>
    <phoneticPr fontId="3"/>
  </si>
  <si>
    <t>当期純利益</t>
    <rPh sb="0" eb="5">
      <t>トウキジュンリエキ</t>
    </rPh>
    <phoneticPr fontId="3"/>
  </si>
  <si>
    <t>　特別損益</t>
    <rPh sb="1" eb="2">
      <t>トク</t>
    </rPh>
    <rPh sb="2" eb="3">
      <t>ベツ</t>
    </rPh>
    <rPh sb="3" eb="5">
      <t>ソンエキ</t>
    </rPh>
    <phoneticPr fontId="4"/>
  </si>
  <si>
    <t>〇〇〇株式会社　</t>
    <rPh sb="3" eb="7">
      <t>カブシキガイシャ</t>
    </rPh>
    <phoneticPr fontId="4"/>
  </si>
  <si>
    <t>10期2023年4月1日～2024年3月31日</t>
  </si>
  <si>
    <t>単位：百万円</t>
    <rPh sb="0" eb="2">
      <t>タンイ</t>
    </rPh>
    <rPh sb="3" eb="5">
      <t>ヒャクマン</t>
    </rPh>
    <rPh sb="5" eb="6">
      <t>エン</t>
    </rPh>
    <phoneticPr fontId="4"/>
  </si>
  <si>
    <t>税引前</t>
    <rPh sb="0" eb="3">
      <t>ゼイビキマエ</t>
    </rPh>
    <phoneticPr fontId="3"/>
  </si>
  <si>
    <t>特別</t>
    <rPh sb="0" eb="2">
      <t>トクベツ</t>
    </rPh>
    <phoneticPr fontId="3"/>
  </si>
  <si>
    <t>販売費等</t>
    <rPh sb="0" eb="3">
      <t>ハンバイヒ</t>
    </rPh>
    <rPh sb="3" eb="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</si>
</sst>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color theme="0"/>
      <name val="ＭＳ ゴシック"/>
      <family val="3"/>
    </font>
    <font>
      <u val="single"/>
      <sz val="11"/>
      <color theme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4"/>
      <color indexed="10"/>
      <name val="ＭＳ 明朝"/>
      <family val="1"/>
    </font>
    <font>
      <b/>
      <sz val="14"/>
      <color indexed="10"/>
      <name val="ＭＳ 明朝"/>
      <family val="1"/>
    </font>
    <font>
      <sz val="14"/>
      <color rgb="FFFF0000"/>
      <name val="ＭＳ 明朝"/>
      <family val="1"/>
    </font>
    <font>
      <b/>
      <sz val="14"/>
      <color rgb="FFFF0000"/>
      <name val="ＭＳ 明朝"/>
      <family val="1"/>
    </font>
    <font>
      <sz val="16"/>
      <name val="ＭＳ ゴシック"/>
      <family val="3"/>
    </font>
    <font>
      <sz val="14"/>
      <color rgb="FFFF0000"/>
      <name val="ＭＳ Ｐゴシック"/>
      <family val="3"/>
    </font>
    <font>
      <sz val="20"/>
      <name val="ＭＳ Ｐゴシック"/>
      <family val="3"/>
    </font>
    <font>
      <b/>
      <u val="single"/>
      <sz val="20"/>
      <name val="ＭＳ 明朝"/>
      <family val="1"/>
    </font>
    <font>
      <sz val="20"/>
      <name val="ＭＳ 明朝"/>
      <family val="1"/>
    </font>
    <font>
      <sz val="20"/>
      <color indexed="10"/>
      <name val="ＭＳ 明朝"/>
      <family val="1"/>
    </font>
    <font>
      <sz val="20"/>
      <color rgb="FFFF0000"/>
      <name val="ＭＳ 明朝"/>
      <family val="1"/>
    </font>
    <font>
      <sz val="20"/>
      <color indexed="10"/>
      <name val="ＭＳ Ｐゴシック"/>
      <family val="3"/>
    </font>
    <font>
      <sz val="20"/>
      <name val="ＭＳ ゴシック"/>
      <family val="3"/>
    </font>
    <font>
      <sz val="14"/>
      <color theme="0" tint="-0.24997000396251678"/>
      <name val="ＭＳ Ｐゴシック"/>
      <family val="3"/>
    </font>
    <font>
      <sz val="14"/>
      <color theme="0" tint="-0.24997000396251678"/>
      <name val="ＭＳ 明朝"/>
      <family val="1"/>
    </font>
    <font>
      <sz val="14"/>
      <color theme="3" tint="0.39998000860214233"/>
      <name val="ＭＳ Ｐゴシック"/>
      <family val="3"/>
    </font>
    <font>
      <sz val="14"/>
      <color theme="0"/>
      <name val="Calibri"/>
      <family val="2"/>
    </font>
    <font>
      <sz val="10"/>
      <name val="ＭＳ Ｐゴシック"/>
      <family val="2"/>
    </font>
    <font>
      <sz val="20"/>
      <color theme="1"/>
      <name val="ＭＳ Ｐ明朝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38" fontId="5" fillId="0" borderId="1" xfId="20" applyFont="1" applyFill="1" applyBorder="1" applyAlignment="1" applyProtection="1">
      <alignment horizontal="right" vertical="center"/>
      <protection locked="0"/>
    </xf>
    <xf numFmtId="38" fontId="5" fillId="0" borderId="0" xfId="20" applyFont="1" applyFill="1" applyBorder="1" applyAlignment="1" applyProtection="1">
      <alignment horizontal="right" vertical="center"/>
      <protection locked="0"/>
    </xf>
    <xf numFmtId="38" fontId="5" fillId="0" borderId="2" xfId="20" applyFont="1" applyFill="1" applyBorder="1" applyAlignment="1" applyProtection="1">
      <alignment horizontal="right" vertical="center"/>
      <protection locked="0"/>
    </xf>
    <xf numFmtId="38" fontId="5" fillId="0" borderId="3" xfId="20" applyFont="1" applyFill="1" applyBorder="1" applyAlignment="1" applyProtection="1">
      <alignment horizontal="right" vertical="center"/>
      <protection locked="0"/>
    </xf>
    <xf numFmtId="38" fontId="5" fillId="0" borderId="0" xfId="20" applyFont="1" applyFill="1" applyBorder="1" applyAlignment="1">
      <alignment horizontal="left" vertical="center"/>
    </xf>
    <xf numFmtId="38" fontId="5" fillId="0" borderId="0" xfId="2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9" fillId="2" borderId="4" xfId="23" applyFill="1" applyBorder="1" applyAlignment="1">
      <alignment horizontal="left" vertical="center"/>
    </xf>
    <xf numFmtId="0" fontId="9" fillId="3" borderId="4" xfId="23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2" fillId="5" borderId="0" xfId="21" applyFont="1" applyFill="1">
      <alignment/>
      <protection/>
    </xf>
    <xf numFmtId="0" fontId="13" fillId="5" borderId="0" xfId="21" applyFont="1" applyFill="1" applyAlignment="1">
      <alignment horizontal="center"/>
      <protection/>
    </xf>
    <xf numFmtId="0" fontId="14" fillId="5" borderId="0" xfId="21" applyFont="1" applyFill="1">
      <alignment/>
      <protection/>
    </xf>
    <xf numFmtId="0" fontId="7" fillId="5" borderId="0" xfId="0" applyFont="1" applyFill="1" applyAlignment="1" applyProtection="1">
      <alignment horizontal="left" vertical="center"/>
      <protection locked="0"/>
    </xf>
    <xf numFmtId="0" fontId="12" fillId="5" borderId="0" xfId="21" applyFont="1" applyFill="1" applyAlignment="1">
      <alignment horizontal="right"/>
      <protection/>
    </xf>
    <xf numFmtId="0" fontId="14" fillId="6" borderId="0" xfId="22" applyFont="1" applyFill="1" applyProtection="1">
      <alignment/>
      <protection hidden="1"/>
    </xf>
    <xf numFmtId="0" fontId="12" fillId="5" borderId="0" xfId="21" applyFont="1" applyFill="1" applyAlignment="1">
      <alignment horizontal="distributed" indent="1"/>
      <protection/>
    </xf>
    <xf numFmtId="38" fontId="12" fillId="5" borderId="0" xfId="20" applyFont="1" applyFill="1" applyBorder="1" applyAlignment="1">
      <alignment/>
    </xf>
    <xf numFmtId="0" fontId="10" fillId="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4" xfId="0" applyNumberFormat="1" applyFont="1" applyBorder="1" applyAlignment="1" applyProtection="1">
      <alignment horizontal="right" vertical="center"/>
      <protection locked="0"/>
    </xf>
    <xf numFmtId="38" fontId="5" fillId="0" borderId="5" xfId="20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vertical="center"/>
    </xf>
    <xf numFmtId="38" fontId="5" fillId="0" borderId="7" xfId="20" applyFont="1" applyFill="1" applyBorder="1" applyAlignment="1" applyProtection="1">
      <alignment horizontal="right" vertical="center"/>
      <protection locked="0"/>
    </xf>
    <xf numFmtId="38" fontId="5" fillId="0" borderId="8" xfId="20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vertical="center"/>
    </xf>
    <xf numFmtId="38" fontId="5" fillId="0" borderId="9" xfId="20" applyFont="1" applyFill="1" applyBorder="1" applyAlignment="1" applyProtection="1">
      <alignment horizontal="right" vertical="center"/>
      <protection locked="0"/>
    </xf>
    <xf numFmtId="0" fontId="19" fillId="6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3" borderId="0" xfId="21" applyFont="1" applyFill="1">
      <alignment/>
      <protection/>
    </xf>
    <xf numFmtId="0" fontId="16" fillId="3" borderId="0" xfId="22" applyFont="1" applyFill="1" applyProtection="1">
      <alignment/>
      <protection hidden="1"/>
    </xf>
    <xf numFmtId="0" fontId="14" fillId="3" borderId="0" xfId="22" applyFont="1" applyFill="1">
      <alignment/>
      <protection/>
    </xf>
    <xf numFmtId="0" fontId="17" fillId="3" borderId="0" xfId="22" applyFont="1" applyFill="1" applyProtection="1">
      <alignment/>
      <protection hidden="1"/>
    </xf>
    <xf numFmtId="0" fontId="15" fillId="3" borderId="0" xfId="22" applyFont="1" applyFill="1">
      <alignment/>
      <protection/>
    </xf>
    <xf numFmtId="0" fontId="16" fillId="3" borderId="0" xfId="22" applyFont="1" applyFill="1">
      <alignment/>
      <protection/>
    </xf>
    <xf numFmtId="0" fontId="12" fillId="3" borderId="0" xfId="21" applyFont="1" applyFill="1">
      <alignment/>
      <protection/>
    </xf>
    <xf numFmtId="0" fontId="12" fillId="3" borderId="0" xfId="21" applyFont="1" applyFill="1" applyAlignment="1">
      <alignment horizontal="right"/>
      <protection/>
    </xf>
    <xf numFmtId="0" fontId="14" fillId="3" borderId="0" xfId="21" applyFont="1" applyFill="1">
      <alignment/>
      <protection/>
    </xf>
    <xf numFmtId="0" fontId="20" fillId="5" borderId="0" xfId="0" applyFont="1" applyFill="1" applyAlignment="1">
      <alignment vertical="center"/>
    </xf>
    <xf numFmtId="0" fontId="21" fillId="5" borderId="0" xfId="21" applyFont="1" applyFill="1" applyAlignment="1">
      <alignment horizontal="center"/>
      <protection/>
    </xf>
    <xf numFmtId="0" fontId="22" fillId="5" borderId="0" xfId="21" applyFont="1" applyFill="1">
      <alignment/>
      <protection/>
    </xf>
    <xf numFmtId="0" fontId="23" fillId="5" borderId="0" xfId="21" applyFont="1" applyFill="1">
      <alignment/>
      <protection/>
    </xf>
    <xf numFmtId="0" fontId="23" fillId="3" borderId="0" xfId="21" applyFont="1" applyFill="1">
      <alignment/>
      <protection/>
    </xf>
    <xf numFmtId="0" fontId="24" fillId="3" borderId="0" xfId="21" applyFont="1" applyFill="1">
      <alignment/>
      <protection/>
    </xf>
    <xf numFmtId="0" fontId="25" fillId="3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38" fontId="5" fillId="3" borderId="2" xfId="20" applyFont="1" applyFill="1" applyBorder="1" applyAlignment="1" applyProtection="1">
      <alignment horizontal="right" vertical="center"/>
      <protection locked="0"/>
    </xf>
    <xf numFmtId="38" fontId="5" fillId="3" borderId="3" xfId="20" applyFont="1" applyFill="1" applyBorder="1" applyAlignment="1" applyProtection="1">
      <alignment horizontal="right" vertical="center"/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38" fontId="12" fillId="7" borderId="0" xfId="20" applyFont="1" applyFill="1" applyBorder="1" applyAlignment="1">
      <alignment/>
    </xf>
    <xf numFmtId="0" fontId="12" fillId="7" borderId="0" xfId="21" applyFont="1" applyFill="1" applyAlignment="1">
      <alignment horizontal="distributed" indent="1"/>
      <protection/>
    </xf>
    <xf numFmtId="0" fontId="14" fillId="7" borderId="0" xfId="21" applyFont="1" applyFill="1">
      <alignment/>
      <protection/>
    </xf>
    <xf numFmtId="0" fontId="12" fillId="7" borderId="0" xfId="21" applyFont="1" applyFill="1">
      <alignment/>
      <protection/>
    </xf>
    <xf numFmtId="0" fontId="16" fillId="7" borderId="0" xfId="21" applyFont="1" applyFill="1">
      <alignment/>
      <protection/>
    </xf>
    <xf numFmtId="0" fontId="27" fillId="7" borderId="0" xfId="0" applyFont="1" applyFill="1" applyAlignment="1">
      <alignment vertical="center"/>
    </xf>
    <xf numFmtId="0" fontId="28" fillId="7" borderId="0" xfId="22" applyFont="1" applyFill="1">
      <alignment/>
      <protection/>
    </xf>
    <xf numFmtId="0" fontId="28" fillId="7" borderId="0" xfId="22" applyFont="1" applyFill="1" applyProtection="1">
      <alignment/>
      <protection hidden="1"/>
    </xf>
    <xf numFmtId="38" fontId="28" fillId="7" borderId="0" xfId="22" applyNumberFormat="1" applyFont="1" applyFill="1" applyProtection="1">
      <alignment/>
      <protection hidden="1"/>
    </xf>
    <xf numFmtId="0" fontId="27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vertical="center"/>
    </xf>
    <xf numFmtId="38" fontId="27" fillId="7" borderId="0" xfId="0" applyNumberFormat="1" applyFont="1" applyFill="1" applyAlignment="1">
      <alignment vertical="center"/>
    </xf>
    <xf numFmtId="0" fontId="27" fillId="7" borderId="0" xfId="0" applyFont="1" applyFill="1" applyAlignment="1">
      <alignment horizontal="left" vertical="center"/>
    </xf>
    <xf numFmtId="3" fontId="27" fillId="7" borderId="0" xfId="0" applyNumberFormat="1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3" fillId="5" borderId="0" xfId="21" applyFont="1" applyFill="1" applyAlignment="1">
      <alignment horizontal="center"/>
      <protection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bs_01" xfId="21"/>
    <cellStyle name="標準_pl_01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5"/>
          <c:y val="0.0635"/>
          <c:w val="0.93725"/>
          <c:h val="0.877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'構成図･指標'!$J$126</c:f>
              <c:strCache>
                <c:ptCount val="1"/>
                <c:pt idx="0">
                  <c:v>繰延資産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'構成図･指標'!$K$126</c:f>
              <c:numCache/>
            </c:numRef>
          </c:val>
        </c:ser>
        <c:ser>
          <c:idx val="1"/>
          <c:order val="1"/>
          <c:tx>
            <c:strRef>
              <c:f>'構成図･指標'!$J$125</c:f>
              <c:strCache>
                <c:ptCount val="1"/>
                <c:pt idx="0">
                  <c:v>固定資産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'構成図･指標'!$J$123:$M$123</c:f>
              <c:strCache/>
            </c:strRef>
          </c:cat>
          <c:val>
            <c:numRef>
              <c:f>'構成図･指標'!$K$125:$K$125</c:f>
              <c:numCache/>
            </c:numRef>
          </c:val>
        </c:ser>
        <c:ser>
          <c:idx val="0"/>
          <c:order val="2"/>
          <c:tx>
            <c:strRef>
              <c:f>'構成図･指標'!$J$124</c:f>
              <c:strCache>
                <c:ptCount val="1"/>
                <c:pt idx="0">
                  <c:v>流動資産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'構成図･指標'!$J$123:$M$123</c:f>
              <c:strCache/>
            </c:strRef>
          </c:cat>
          <c:val>
            <c:numRef>
              <c:f>'構成図･指標'!$K$124:$K$124</c:f>
              <c:numCache/>
            </c:numRef>
          </c:val>
        </c:ser>
        <c:ser>
          <c:idx val="5"/>
          <c:order val="3"/>
          <c:tx>
            <c:strRef>
              <c:f>'構成図･指標'!$L$126</c:f>
              <c:strCache>
                <c:ptCount val="1"/>
                <c:pt idx="0">
                  <c:v>純資産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'構成図･指標'!$J$123:$M$123</c:f>
              <c:strCache/>
            </c:strRef>
          </c:cat>
          <c:val>
            <c:numRef>
              <c:f>'構成図･指標'!$M$126:$N$126</c:f>
              <c:numCache/>
            </c:numRef>
          </c:val>
        </c:ser>
        <c:ser>
          <c:idx val="4"/>
          <c:order val="4"/>
          <c:tx>
            <c:strRef>
              <c:f>'構成図･指標'!$L$125</c:f>
              <c:strCache>
                <c:ptCount val="1"/>
                <c:pt idx="0">
                  <c:v>固定負債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5225"/>
                  <c:y val="-0.194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'構成図･指標'!$J$123:$M$123</c:f>
              <c:strCache/>
            </c:strRef>
          </c:cat>
          <c:val>
            <c:numRef>
              <c:f>'構成図･指標'!$M$125:$N$125</c:f>
              <c:numCache/>
            </c:numRef>
          </c:val>
        </c:ser>
        <c:ser>
          <c:idx val="3"/>
          <c:order val="5"/>
          <c:tx>
            <c:strRef>
              <c:f>'構成図･指標'!$L$124</c:f>
              <c:strCache>
                <c:ptCount val="1"/>
                <c:pt idx="0">
                  <c:v>流動負債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'構成図･指標'!$J$123:$M$123</c:f>
              <c:strCache/>
            </c:strRef>
          </c:cat>
          <c:val>
            <c:numRef>
              <c:f>'構成図･指標'!$M$124:$N$124</c:f>
              <c:numCache/>
            </c:numRef>
          </c:val>
        </c:ser>
        <c:overlap val="100"/>
        <c:gapWidth val="0"/>
        <c:axId val="27636512"/>
        <c:axId val="47402017"/>
      </c:barChart>
      <c:catAx>
        <c:axId val="27636512"/>
        <c:scaling>
          <c:orientation val="minMax"/>
        </c:scaling>
        <c:axPos val="b"/>
        <c:delete val="1"/>
        <c:majorTickMark val="none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276365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9525">
      <a:noFill/>
      <a:round/>
    </a:ln>
  </c:sp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3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'構成図･指標'!$B$123</c:f>
              <c:strCache>
                <c:ptCount val="1"/>
                <c:pt idx="0">
                  <c:v>売上高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'構成図･指標'!$C$123:$H$123</c:f>
              <c:numCache/>
            </c:numRef>
          </c:val>
        </c:ser>
        <c:ser>
          <c:idx val="1"/>
          <c:order val="1"/>
          <c:tx>
            <c:strRef>
              <c:f>'構成図･指標'!$B$124</c:f>
              <c:strCache>
                <c:ptCount val="1"/>
                <c:pt idx="0">
                  <c:v>当期純利益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'構成図･指標'!$C$124:$H$124</c:f>
              <c:numCache/>
            </c:numRef>
          </c:val>
        </c:ser>
        <c:ser>
          <c:idx val="2"/>
          <c:order val="2"/>
          <c:tx>
            <c:strRef>
              <c:f>'構成図･指標'!$B$125</c:f>
              <c:strCache>
                <c:ptCount val="1"/>
                <c:pt idx="0">
                  <c:v>法人税等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'構成図･指標'!$C$125:$H$125</c:f>
              <c:numCache/>
            </c:numRef>
          </c:val>
        </c:ser>
        <c:ser>
          <c:idx val="3"/>
          <c:order val="3"/>
          <c:tx>
            <c:strRef>
              <c:f>'構成図･指標'!$B$126</c:f>
              <c:strCache>
                <c:ptCount val="1"/>
                <c:pt idx="0">
                  <c:v>税引前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'構成図･指標'!$C$126:$H$126</c:f>
              <c:numCache/>
            </c:numRef>
          </c:val>
        </c:ser>
        <c:ser>
          <c:idx val="4"/>
          <c:order val="4"/>
          <c:tx>
            <c:strRef>
              <c:f>'構成図･指標'!$B$127</c:f>
              <c:strCache>
                <c:ptCount val="1"/>
                <c:pt idx="0">
                  <c:v>特別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'構成図･指標'!$C$127:$H$127</c:f>
              <c:numCache/>
            </c:numRef>
          </c:val>
        </c:ser>
        <c:ser>
          <c:idx val="5"/>
          <c:order val="5"/>
          <c:tx>
            <c:strRef>
              <c:f>'構成図･指標'!$B$128</c:f>
              <c:strCache>
                <c:ptCount val="1"/>
                <c:pt idx="0">
                  <c:v>経常利益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'構成図･指標'!$C$128:$H$128</c:f>
              <c:numCache/>
            </c:numRef>
          </c:val>
        </c:ser>
        <c:ser>
          <c:idx val="6"/>
          <c:order val="6"/>
          <c:tx>
            <c:strRef>
              <c:f>'構成図･指標'!$B$129</c:f>
              <c:strCache>
                <c:ptCount val="1"/>
                <c:pt idx="0">
                  <c:v>営業外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'構成図･指標'!$C$129:$H$129</c:f>
              <c:numCache/>
            </c:numRef>
          </c:val>
        </c:ser>
        <c:ser>
          <c:idx val="7"/>
          <c:order val="7"/>
          <c:tx>
            <c:strRef>
              <c:f>'構成図･指標'!$B$130</c:f>
              <c:strCache>
                <c:ptCount val="1"/>
                <c:pt idx="0">
                  <c:v>営業利益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'構成図･指標'!$C$130:$H$130</c:f>
              <c:numCache/>
            </c:numRef>
          </c:val>
        </c:ser>
        <c:ser>
          <c:idx val="8"/>
          <c:order val="8"/>
          <c:tx>
            <c:strRef>
              <c:f>'構成図･指標'!$B$131</c:f>
              <c:strCache>
                <c:ptCount val="1"/>
                <c:pt idx="0">
                  <c:v>販売費等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4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'構成図･指標'!$C$131:$H$131</c:f>
              <c:numCache/>
            </c:numRef>
          </c:val>
        </c:ser>
        <c:ser>
          <c:idx val="9"/>
          <c:order val="9"/>
          <c:tx>
            <c:strRef>
              <c:f>'構成図･指標'!$B$132</c:f>
              <c:strCache>
                <c:ptCount val="1"/>
                <c:pt idx="0">
                  <c:v>売上総利益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'構成図･指標'!$C$132:$H$132</c:f>
              <c:numCache/>
            </c:numRef>
          </c:val>
        </c:ser>
        <c:ser>
          <c:idx val="10"/>
          <c:order val="10"/>
          <c:tx>
            <c:strRef>
              <c:f>'構成図･指標'!$B$133</c:f>
              <c:strCache>
                <c:ptCount val="1"/>
                <c:pt idx="0">
                  <c:v>売上原価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3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4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'構成図･指標'!$C$133:$H$133</c:f>
              <c:numCache/>
            </c:numRef>
          </c:val>
        </c:ser>
        <c:overlap val="100"/>
        <c:gapWidth val="12"/>
        <c:axId val="23964970"/>
        <c:axId val="14358139"/>
      </c:barChart>
      <c:catAx>
        <c:axId val="23964970"/>
        <c:scaling>
          <c:orientation val="minMax"/>
        </c:scaling>
        <c:axPos val="b"/>
        <c:delete val="1"/>
        <c:majorTickMark val="none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delete val="1"/>
        <c:majorTickMark val="none"/>
        <c:minorTickMark val="none"/>
        <c:tickLblPos val="nextTo"/>
        <c:crossAx val="239649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9525">
      <a:noFill/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13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123825</xdr:rowOff>
    </xdr:from>
    <xdr:to>
      <xdr:col>18</xdr:col>
      <xdr:colOff>552450</xdr:colOff>
      <xdr:row>27</xdr:row>
      <xdr:rowOff>95250</xdr:rowOff>
    </xdr:to>
    <xdr:graphicFrame macro="">
      <xdr:nvGraphicFramePr>
        <xdr:cNvPr id="1032" name="グラフ 1"/>
        <xdr:cNvGraphicFramePr/>
      </xdr:nvGraphicFramePr>
      <xdr:xfrm>
        <a:off x="228600" y="1885950"/>
        <a:ext cx="94107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6</xdr:row>
      <xdr:rowOff>219075</xdr:rowOff>
    </xdr:from>
    <xdr:ext cx="9477375" cy="533400"/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161925" y="1295400"/>
          <a:ext cx="9477375" cy="533400"/>
        </a:xfrm>
        <a:prstGeom prst="rect">
          <a:avLst/>
        </a:prstGeom>
        <a:solidFill>
          <a:srgbClr val="FFFFFF"/>
        </a:solidFill>
        <a:ln w="3175"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oneCellAnchor>
  <xdr:oneCellAnchor>
    <xdr:from>
      <xdr:col>0</xdr:col>
      <xdr:colOff>228600</xdr:colOff>
      <xdr:row>31</xdr:row>
      <xdr:rowOff>47625</xdr:rowOff>
    </xdr:from>
    <xdr:ext cx="9067800" cy="561975"/>
    <xdr:sp macro="" textlink="">
      <xdr:nvSpPr>
        <xdr:cNvPr id="2" name="ラベル"/>
        <xdr:cNvSpPr>
          <a:spLocks noChangeArrowheads="1"/>
        </xdr:cNvSpPr>
      </xdr:nvSpPr>
      <xdr:spPr bwMode="auto">
        <a:xfrm>
          <a:off x="228600" y="5638800"/>
          <a:ext cx="9067800" cy="561975"/>
        </a:xfrm>
        <a:prstGeom prst="rect">
          <a:avLst/>
        </a:prstGeom>
        <a:solidFill>
          <a:srgbClr val="FFFFFF"/>
        </a:solidFill>
        <a:ln w="3175"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損　益　計　算　書　構　成　図</a:t>
          </a:r>
        </a:p>
      </xdr:txBody>
    </xdr:sp>
    <xdr:clientData/>
  </xdr:oneCellAnchor>
  <xdr:twoCellAnchor>
    <xdr:from>
      <xdr:col>0</xdr:col>
      <xdr:colOff>228600</xdr:colOff>
      <xdr:row>34</xdr:row>
      <xdr:rowOff>9525</xdr:rowOff>
    </xdr:from>
    <xdr:to>
      <xdr:col>18</xdr:col>
      <xdr:colOff>533400</xdr:colOff>
      <xdr:row>58</xdr:row>
      <xdr:rowOff>19050</xdr:rowOff>
    </xdr:to>
    <xdr:graphicFrame macro="">
      <xdr:nvGraphicFramePr>
        <xdr:cNvPr id="11" name="グラフ 10"/>
        <xdr:cNvGraphicFramePr/>
      </xdr:nvGraphicFramePr>
      <xdr:xfrm>
        <a:off x="228600" y="6286500"/>
        <a:ext cx="93916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sreading.net/%e5%9b%ba%e5%ae%9a%e6%af%94%e7%8e%87/" TargetMode="External" /><Relationship Id="rId2" Type="http://schemas.openxmlformats.org/officeDocument/2006/relationships/hyperlink" Target="https://fsreading.net/%e5%a3%b2%e4%b8%8a%e9%ab%98%e5%88%a9%e7%9b%8a%e7%8e%87/" TargetMode="External" /><Relationship Id="rId3" Type="http://schemas.openxmlformats.org/officeDocument/2006/relationships/hyperlink" Target="https://fsreading.net/%e5%bd%93%e5%ba%a7%e6%af%94%e7%8e%87/" TargetMode="External" /><Relationship Id="rId4" Type="http://schemas.openxmlformats.org/officeDocument/2006/relationships/hyperlink" Target="https://fsreading.net/%e6%b5%81%e5%8b%95%e6%af%94%e7%8e%87/" TargetMode="External" /><Relationship Id="rId5" Type="http://schemas.openxmlformats.org/officeDocument/2006/relationships/hyperlink" Target="https://fsreading.net/%e5%9b%ba%e5%ae%9a%e9%95%b7%e6%9c%9f%e9%81%a9%e5%90%88%e7%8e%87/" TargetMode="External" /><Relationship Id="rId6" Type="http://schemas.openxmlformats.org/officeDocument/2006/relationships/hyperlink" Target="https://fsreading.net/%e8%87%aa%e5%b7%b1%e8%b3%87%e6%9c%ac%e6%af%94%e7%8e%87/" TargetMode="External" /><Relationship Id="rId7" Type="http://schemas.openxmlformats.org/officeDocument/2006/relationships/hyperlink" Target="https://fsreading.net/%e7%b7%8f%e8%b3%87%e7%94%a3%e5%9b%9e%e8%bb%a2%e7%8e%87/" TargetMode="External" /><Relationship Id="rId8" Type="http://schemas.openxmlformats.org/officeDocument/2006/relationships/hyperlink" Target="https://fsreading.net/%e8%87%aa%e5%b7%b1%e8%b3%87%e6%9c%ac%e5%88%a9%e7%9b%8a%e7%8e%87/" TargetMode="External" /><Relationship Id="rId9" Type="http://schemas.openxmlformats.org/officeDocument/2006/relationships/hyperlink" Target="https://fsreading.net/%e7%b7%8f%e8%b3%87%e7%94%a3%e5%88%a9%e7%9b%8a%e7%8e%87/" TargetMode="External" /><Relationship Id="rId10" Type="http://schemas.openxmlformats.org/officeDocument/2006/relationships/hyperlink" Target="https://fsreading.net/%e4%bb%95%e5%85%a5%e5%82%b5%e5%8b%99%e5%9b%9e%e8%bb%a2%e6%9c%9f%e9%96%93/" TargetMode="External" /><Relationship Id="rId11" Type="http://schemas.openxmlformats.org/officeDocument/2006/relationships/hyperlink" Target="https://fsreading.net/%e5%a3%b2%e4%b8%8a%e5%82%b5%e6%a8%a9%e5%9b%9e%e8%bb%a2%e6%9c%9f%e9%96%93/" TargetMode="External" /><Relationship Id="rId12" Type="http://schemas.openxmlformats.org/officeDocument/2006/relationships/hyperlink" Target="https://fsreading.net/%e5%a3%b2%e4%b8%8a%e7%b7%8f%e5%88%a9%e7%9b%8a%ef%bc%88%e7%b2%97%e5%88%a9%e7%9b%8a%ef%bc%89/" TargetMode="External" /><Relationship Id="rId13" Type="http://schemas.openxmlformats.org/officeDocument/2006/relationships/hyperlink" Target="https://fsreading.net/%e5%96%b6%e6%a5%ad%e5%88%a9%e7%9b%8a/" TargetMode="External" /><Relationship Id="rId14" Type="http://schemas.openxmlformats.org/officeDocument/2006/relationships/hyperlink" Target="https://fsreading.net/%e7%b5%8c%e5%b8%b8%e5%88%a9%e7%9b%8a/" TargetMode="External" /><Relationship Id="rId15" Type="http://schemas.openxmlformats.org/officeDocument/2006/relationships/hyperlink" Target="https://fsreading.net/%e6%90%8d%e7%9b%8a%e5%88%86%e5%b2%90%e7%82%b9%e5%a3%b2%e4%b8%8a%e9%ab%98/" TargetMode="External" /><Relationship Id="rId16" Type="http://schemas.openxmlformats.org/officeDocument/2006/relationships/hyperlink" Target="https://fsreading.net/%e6%90%8d%e7%9b%8a%e5%88%86%e5%b2%90%e7%82%b9%e5%a3%b2%e4%b8%8a%e9%ab%98/" TargetMode="External" /><Relationship Id="rId17" Type="http://schemas.openxmlformats.org/officeDocument/2006/relationships/hyperlink" Target="https://fsreading.net/%e6%90%8d%e7%9b%8a%e5%88%86%e5%b2%90%e7%82%b9%e5%a3%b2%e4%b8%8a%e9%ab%98/" TargetMode="External" /><Relationship Id="rId18" Type="http://schemas.openxmlformats.org/officeDocument/2006/relationships/hyperlink" Target="https://fsreading.net/%e8%b2%a1%e5%8b%99%e3%83%ac%e3%83%90%e3%83%ac%e3%83%83%e3%82%b8/" TargetMode="External" /><Relationship Id="rId19" Type="http://schemas.openxmlformats.org/officeDocument/2006/relationships/hyperlink" Target="https://fsreading.net/%e6%a3%9a%e5%8d%b8%e8%b3%87%e7%94%a3%e5%9b%9e%e8%bb%a2%e6%9c%9f%e9%96%93/" TargetMode="External" /><Relationship Id="rId20" Type="http://schemas.openxmlformats.org/officeDocument/2006/relationships/hyperlink" Target="https://fsreading.net/%e6%a3%9a%e5%8d%b8%e8%b3%87%e7%94%a3%e5%9b%9e%e8%bb%a2%e7%8e%87/" TargetMode="External" /><Relationship Id="rId21" Type="http://schemas.openxmlformats.org/officeDocument/2006/relationships/hyperlink" Target="https://fsreading.net/%e5%a3%b2%e4%b8%8a%e5%82%b5%e6%a8%a9%e5%9b%9e%e8%bb%a2%e7%8e%87/" TargetMode="External" /><Relationship Id="rId22" Type="http://schemas.openxmlformats.org/officeDocument/2006/relationships/hyperlink" Target="https://fsreading.net/%e4%bb%95%e5%85%a5%e5%82%b5%e5%8b%99%e5%9b%9e%e8%bb%a2%e7%8e%8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5"/>
  <sheetViews>
    <sheetView showGridLines="0" showZeros="0" tabSelected="1" showOutlineSymbols="0" zoomScale="70" zoomScaleNormal="70" workbookViewId="0" topLeftCell="A1">
      <selection activeCell="P3" sqref="P3"/>
    </sheetView>
  </sheetViews>
  <sheetFormatPr defaultColWidth="9.00390625" defaultRowHeight="13.5"/>
  <cols>
    <col min="1" max="10" width="5.875" style="15" customWidth="1"/>
    <col min="11" max="14" width="5.875" style="14" customWidth="1"/>
    <col min="15" max="15" width="9.50390625" style="14" customWidth="1"/>
    <col min="16" max="16" width="9.50390625" style="37" customWidth="1"/>
    <col min="17" max="28" width="9.00390625" style="14" customWidth="1"/>
    <col min="29" max="16384" width="9.00390625" style="15" customWidth="1"/>
  </cols>
  <sheetData>
    <row r="1" spans="1:19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39"/>
      <c r="P1" s="38"/>
      <c r="Q1" s="39"/>
      <c r="R1" s="39"/>
      <c r="S1" s="39"/>
    </row>
    <row r="2" spans="1:19" ht="6.75" customHeight="1">
      <c r="A2" s="12"/>
      <c r="B2" s="16"/>
      <c r="C2" s="80"/>
      <c r="D2" s="80"/>
      <c r="E2" s="80"/>
      <c r="F2" s="80"/>
      <c r="G2" s="80"/>
      <c r="H2" s="80"/>
      <c r="I2" s="80"/>
      <c r="J2" s="16"/>
      <c r="K2" s="18"/>
      <c r="L2" s="18"/>
      <c r="M2" s="18"/>
      <c r="N2" s="18"/>
      <c r="O2" s="48"/>
      <c r="P2" s="40"/>
      <c r="Q2" s="39"/>
      <c r="R2" s="39"/>
      <c r="S2" s="39"/>
    </row>
    <row r="3" spans="1:28" s="57" customFormat="1" ht="24">
      <c r="A3" s="49"/>
      <c r="B3" s="60" t="str">
        <f>+'入力用'!B2</f>
        <v>〇〇〇株式会社　</v>
      </c>
      <c r="C3" s="50"/>
      <c r="D3" s="50"/>
      <c r="E3" s="50"/>
      <c r="F3" s="50"/>
      <c r="G3" s="50"/>
      <c r="H3" s="50"/>
      <c r="I3" s="50"/>
      <c r="J3" s="51"/>
      <c r="K3" s="52"/>
      <c r="L3" s="52"/>
      <c r="M3" s="52"/>
      <c r="N3" s="52"/>
      <c r="O3" s="53"/>
      <c r="P3" s="54"/>
      <c r="Q3" s="55"/>
      <c r="R3" s="55"/>
      <c r="S3" s="55"/>
      <c r="T3" s="56"/>
      <c r="U3" s="56"/>
      <c r="V3" s="56"/>
      <c r="W3" s="56"/>
      <c r="X3" s="56"/>
      <c r="Y3" s="56"/>
      <c r="Z3" s="56"/>
      <c r="AA3" s="56"/>
      <c r="AB3" s="56"/>
    </row>
    <row r="4" spans="1:19" ht="13.5">
      <c r="A4" s="12"/>
      <c r="B4" s="19" t="str">
        <f>+'入力用'!B3</f>
        <v>10期2023年4月1日～2024年3月31日</v>
      </c>
      <c r="C4" s="17"/>
      <c r="D4" s="17"/>
      <c r="E4" s="17"/>
      <c r="F4" s="17"/>
      <c r="G4" s="17"/>
      <c r="H4" s="17"/>
      <c r="I4" s="17"/>
      <c r="J4" s="16"/>
      <c r="K4" s="18"/>
      <c r="L4" s="18"/>
      <c r="M4" s="18"/>
      <c r="N4" s="18"/>
      <c r="O4" s="48"/>
      <c r="P4" s="40"/>
      <c r="Q4" s="39"/>
      <c r="R4" s="39"/>
      <c r="S4" s="39"/>
    </row>
    <row r="5" spans="1:19" ht="13.5">
      <c r="A5" s="12"/>
      <c r="B5" s="16"/>
      <c r="C5" s="16"/>
      <c r="D5" s="16"/>
      <c r="E5" s="16"/>
      <c r="F5" s="16"/>
      <c r="G5" s="16"/>
      <c r="H5" s="16"/>
      <c r="I5" s="20"/>
      <c r="J5" s="16"/>
      <c r="K5" s="48"/>
      <c r="L5" s="48"/>
      <c r="M5" s="48"/>
      <c r="N5" s="18"/>
      <c r="O5" s="48"/>
      <c r="P5" s="40"/>
      <c r="Q5" s="39"/>
      <c r="R5" s="48"/>
      <c r="S5" s="48"/>
    </row>
    <row r="6" spans="1:19" ht="13.5">
      <c r="A6" s="24"/>
      <c r="B6" s="24"/>
      <c r="C6" s="46"/>
      <c r="D6" s="46"/>
      <c r="E6" s="46"/>
      <c r="F6" s="46"/>
      <c r="G6" s="46"/>
      <c r="H6" s="46"/>
      <c r="I6" s="47"/>
      <c r="J6" s="46"/>
      <c r="K6" s="39"/>
      <c r="L6" s="39"/>
      <c r="M6" s="39"/>
      <c r="N6" s="18"/>
      <c r="O6" s="48"/>
      <c r="P6" s="40"/>
      <c r="Q6" s="39"/>
      <c r="R6" s="61" t="str">
        <f>+'入力用'!E2</f>
        <v>単位：百万円</v>
      </c>
      <c r="S6" s="62"/>
    </row>
    <row r="7" spans="1:19" ht="18">
      <c r="A7" s="24"/>
      <c r="B7" s="24"/>
      <c r="C7" s="24"/>
      <c r="D7" s="46"/>
      <c r="E7" s="46"/>
      <c r="F7" s="46"/>
      <c r="G7" s="46"/>
      <c r="H7" s="46"/>
      <c r="I7" s="47"/>
      <c r="J7" s="46"/>
      <c r="K7" s="39"/>
      <c r="L7" s="39"/>
      <c r="M7" s="39"/>
      <c r="N7" s="18"/>
      <c r="O7" s="48"/>
      <c r="P7" s="40"/>
      <c r="Q7" s="48"/>
      <c r="R7" s="39"/>
      <c r="S7" s="39"/>
    </row>
    <row r="8" spans="1:19" ht="18">
      <c r="A8" s="24"/>
      <c r="B8" s="46"/>
      <c r="C8" s="46"/>
      <c r="D8" s="46"/>
      <c r="E8" s="46"/>
      <c r="F8" s="46"/>
      <c r="G8" s="46"/>
      <c r="H8" s="46"/>
      <c r="I8" s="47"/>
      <c r="J8" s="46"/>
      <c r="K8" s="24"/>
      <c r="L8" s="24"/>
      <c r="M8" s="24"/>
      <c r="N8" s="18"/>
      <c r="O8" s="48"/>
      <c r="P8" s="40"/>
      <c r="Q8" s="39"/>
      <c r="R8" s="39"/>
      <c r="S8" s="39"/>
    </row>
    <row r="9" spans="1:19" ht="18">
      <c r="A9" s="24"/>
      <c r="B9" s="46"/>
      <c r="C9" s="46"/>
      <c r="D9" s="46"/>
      <c r="E9" s="46"/>
      <c r="F9" s="46"/>
      <c r="G9" s="46"/>
      <c r="H9" s="46"/>
      <c r="I9" s="47"/>
      <c r="J9" s="46"/>
      <c r="K9" s="48"/>
      <c r="L9" s="48"/>
      <c r="M9" s="48"/>
      <c r="N9" s="18"/>
      <c r="O9" s="48"/>
      <c r="P9" s="40"/>
      <c r="Q9" s="48"/>
      <c r="R9" s="48"/>
      <c r="S9" s="48"/>
    </row>
    <row r="10" spans="1:19" ht="18">
      <c r="A10" s="12"/>
      <c r="B10" s="16"/>
      <c r="C10" s="16"/>
      <c r="D10" s="16"/>
      <c r="E10" s="16"/>
      <c r="F10" s="16"/>
      <c r="G10" s="16"/>
      <c r="H10" s="16"/>
      <c r="I10" s="20"/>
      <c r="J10" s="16"/>
      <c r="K10" s="18"/>
      <c r="L10" s="18"/>
      <c r="M10" s="18"/>
      <c r="N10" s="18"/>
      <c r="O10" s="48"/>
      <c r="P10" s="40"/>
      <c r="Q10" s="39"/>
      <c r="R10" s="39"/>
      <c r="S10" s="39"/>
    </row>
    <row r="11" spans="1:19" ht="13.5">
      <c r="A11" s="12"/>
      <c r="B11" s="16"/>
      <c r="C11" s="16"/>
      <c r="D11" s="16"/>
      <c r="E11" s="16"/>
      <c r="F11" s="16"/>
      <c r="G11" s="16"/>
      <c r="H11" s="16"/>
      <c r="I11" s="20"/>
      <c r="J11" s="16"/>
      <c r="K11" s="18"/>
      <c r="L11" s="18"/>
      <c r="M11" s="18"/>
      <c r="N11" s="18"/>
      <c r="O11" s="48"/>
      <c r="P11" s="40"/>
      <c r="Q11" s="39"/>
      <c r="R11" s="39"/>
      <c r="S11" s="39"/>
    </row>
    <row r="12" spans="1:19" ht="13.5">
      <c r="A12" s="12"/>
      <c r="B12" s="16"/>
      <c r="C12" s="16"/>
      <c r="D12" s="16"/>
      <c r="E12" s="16"/>
      <c r="F12" s="16"/>
      <c r="G12" s="16"/>
      <c r="H12" s="16"/>
      <c r="I12" s="20"/>
      <c r="J12" s="16"/>
      <c r="K12" s="18"/>
      <c r="L12" s="18"/>
      <c r="M12" s="18"/>
      <c r="N12" s="18"/>
      <c r="O12" s="48"/>
      <c r="P12" s="40"/>
      <c r="Q12" s="39"/>
      <c r="R12" s="39"/>
      <c r="S12" s="39"/>
    </row>
    <row r="13" spans="1:19" ht="13.5">
      <c r="A13" s="12"/>
      <c r="B13" s="16"/>
      <c r="C13" s="16"/>
      <c r="D13" s="16"/>
      <c r="E13" s="16"/>
      <c r="F13" s="16"/>
      <c r="G13" s="16"/>
      <c r="H13" s="16"/>
      <c r="I13" s="20"/>
      <c r="J13" s="16"/>
      <c r="K13" s="18"/>
      <c r="L13" s="18"/>
      <c r="M13" s="18"/>
      <c r="N13" s="18"/>
      <c r="O13" s="48"/>
      <c r="P13" s="40"/>
      <c r="Q13" s="39"/>
      <c r="R13" s="39"/>
      <c r="S13" s="39"/>
    </row>
    <row r="14" spans="1:19" ht="13.5">
      <c r="A14" s="12"/>
      <c r="B14" s="16"/>
      <c r="C14" s="16"/>
      <c r="D14" s="16"/>
      <c r="E14" s="16"/>
      <c r="F14" s="16"/>
      <c r="G14" s="16"/>
      <c r="H14" s="16"/>
      <c r="I14" s="20"/>
      <c r="J14" s="16"/>
      <c r="K14" s="18"/>
      <c r="L14" s="18"/>
      <c r="M14" s="18"/>
      <c r="N14" s="18"/>
      <c r="O14" s="48"/>
      <c r="P14" s="40"/>
      <c r="Q14" s="39"/>
      <c r="R14" s="39"/>
      <c r="S14" s="39"/>
    </row>
    <row r="15" spans="1:19" ht="13.5">
      <c r="A15" s="12"/>
      <c r="B15" s="16"/>
      <c r="C15" s="16"/>
      <c r="D15" s="16"/>
      <c r="E15" s="16"/>
      <c r="F15" s="16"/>
      <c r="G15" s="16"/>
      <c r="H15" s="16"/>
      <c r="I15" s="20"/>
      <c r="J15" s="16"/>
      <c r="K15" s="18"/>
      <c r="L15" s="18"/>
      <c r="M15" s="18"/>
      <c r="N15" s="18"/>
      <c r="O15" s="48"/>
      <c r="P15" s="40"/>
      <c r="Q15" s="39"/>
      <c r="R15" s="39"/>
      <c r="S15" s="39"/>
    </row>
    <row r="16" spans="1:19" ht="13.5">
      <c r="A16" s="12"/>
      <c r="B16" s="16"/>
      <c r="C16" s="16"/>
      <c r="D16" s="16"/>
      <c r="E16" s="16"/>
      <c r="F16" s="16"/>
      <c r="G16" s="16"/>
      <c r="H16" s="16"/>
      <c r="I16" s="20"/>
      <c r="J16" s="16"/>
      <c r="K16" s="18"/>
      <c r="L16" s="18"/>
      <c r="M16" s="18"/>
      <c r="N16" s="18"/>
      <c r="O16" s="48"/>
      <c r="P16" s="40"/>
      <c r="Q16" s="39"/>
      <c r="R16" s="39"/>
      <c r="S16" s="39"/>
    </row>
    <row r="17" spans="1:28" ht="13.5">
      <c r="A17" s="12"/>
      <c r="B17" s="16"/>
      <c r="C17" s="16"/>
      <c r="D17" s="16"/>
      <c r="E17" s="16"/>
      <c r="F17" s="16"/>
      <c r="G17" s="16"/>
      <c r="H17" s="16"/>
      <c r="I17" s="20"/>
      <c r="J17" s="16"/>
      <c r="K17" s="18"/>
      <c r="L17" s="18"/>
      <c r="M17" s="18"/>
      <c r="N17" s="18"/>
      <c r="O17" s="48"/>
      <c r="P17" s="41"/>
      <c r="Q17" s="42"/>
      <c r="R17" s="39"/>
      <c r="S17" s="39"/>
      <c r="AB17" s="15"/>
    </row>
    <row r="18" spans="1:28" ht="13.5">
      <c r="A18" s="12"/>
      <c r="B18" s="16"/>
      <c r="C18" s="16"/>
      <c r="D18" s="16"/>
      <c r="E18" s="16"/>
      <c r="F18" s="16"/>
      <c r="G18" s="16"/>
      <c r="H18" s="16"/>
      <c r="I18" s="20"/>
      <c r="J18" s="16"/>
      <c r="K18" s="18"/>
      <c r="L18" s="18"/>
      <c r="M18" s="18"/>
      <c r="N18" s="18"/>
      <c r="O18" s="48"/>
      <c r="P18" s="43"/>
      <c r="Q18" s="44"/>
      <c r="R18" s="39"/>
      <c r="S18" s="39"/>
      <c r="AB18" s="15"/>
    </row>
    <row r="19" spans="1:28" ht="13.5">
      <c r="A19" s="12"/>
      <c r="B19" s="16"/>
      <c r="C19" s="16"/>
      <c r="D19" s="16"/>
      <c r="E19" s="16"/>
      <c r="F19" s="16"/>
      <c r="G19" s="16"/>
      <c r="H19" s="16"/>
      <c r="I19" s="20"/>
      <c r="J19" s="16"/>
      <c r="K19" s="18"/>
      <c r="L19" s="18"/>
      <c r="M19" s="18"/>
      <c r="N19" s="18"/>
      <c r="O19" s="48"/>
      <c r="P19" s="41"/>
      <c r="Q19" s="42"/>
      <c r="R19" s="39"/>
      <c r="S19" s="39"/>
      <c r="AB19" s="15"/>
    </row>
    <row r="20" spans="1:28" ht="13.5">
      <c r="A20" s="12"/>
      <c r="B20" s="16"/>
      <c r="C20" s="16"/>
      <c r="D20" s="16"/>
      <c r="E20" s="16"/>
      <c r="F20" s="16"/>
      <c r="G20" s="16"/>
      <c r="H20" s="16"/>
      <c r="I20" s="20"/>
      <c r="J20" s="16"/>
      <c r="K20" s="18"/>
      <c r="L20" s="18"/>
      <c r="M20" s="18"/>
      <c r="N20" s="18"/>
      <c r="O20" s="48"/>
      <c r="P20" s="43"/>
      <c r="Q20" s="44"/>
      <c r="R20" s="39"/>
      <c r="S20" s="39"/>
      <c r="AB20" s="15"/>
    </row>
    <row r="21" spans="1:28" ht="13.5">
      <c r="A21" s="12"/>
      <c r="B21" s="16"/>
      <c r="C21" s="16"/>
      <c r="D21" s="16"/>
      <c r="E21" s="16"/>
      <c r="F21" s="16"/>
      <c r="G21" s="16"/>
      <c r="H21" s="16"/>
      <c r="I21" s="20"/>
      <c r="J21" s="16"/>
      <c r="K21" s="18"/>
      <c r="L21" s="18"/>
      <c r="M21" s="18"/>
      <c r="N21" s="18"/>
      <c r="O21" s="48"/>
      <c r="P21" s="43"/>
      <c r="Q21" s="44"/>
      <c r="R21" s="39"/>
      <c r="S21" s="39"/>
      <c r="AB21" s="15"/>
    </row>
    <row r="22" spans="1:28" ht="13.5">
      <c r="A22" s="12"/>
      <c r="B22" s="16"/>
      <c r="C22" s="16"/>
      <c r="D22" s="16"/>
      <c r="E22" s="16"/>
      <c r="F22" s="16"/>
      <c r="G22" s="16"/>
      <c r="H22" s="16"/>
      <c r="I22" s="20"/>
      <c r="J22" s="16"/>
      <c r="K22" s="18"/>
      <c r="L22" s="18"/>
      <c r="M22" s="18"/>
      <c r="N22" s="18"/>
      <c r="O22" s="48"/>
      <c r="P22" s="41"/>
      <c r="Q22" s="42"/>
      <c r="R22" s="39"/>
      <c r="S22" s="39"/>
      <c r="AB22" s="15"/>
    </row>
    <row r="23" spans="1:28" ht="13.5">
      <c r="A23" s="12"/>
      <c r="B23" s="16"/>
      <c r="C23" s="16"/>
      <c r="D23" s="16"/>
      <c r="E23" s="16"/>
      <c r="F23" s="16"/>
      <c r="G23" s="16"/>
      <c r="H23" s="16"/>
      <c r="I23" s="20"/>
      <c r="J23" s="16"/>
      <c r="K23" s="18"/>
      <c r="L23" s="18"/>
      <c r="M23" s="18"/>
      <c r="N23" s="18"/>
      <c r="O23" s="48"/>
      <c r="P23" s="43"/>
      <c r="Q23" s="44"/>
      <c r="R23" s="39"/>
      <c r="S23" s="39"/>
      <c r="AB23" s="15"/>
    </row>
    <row r="24" spans="1:28" ht="13.5">
      <c r="A24" s="12"/>
      <c r="B24" s="16"/>
      <c r="C24" s="16"/>
      <c r="D24" s="16"/>
      <c r="E24" s="16"/>
      <c r="F24" s="16"/>
      <c r="G24" s="16"/>
      <c r="H24" s="16"/>
      <c r="I24" s="20"/>
      <c r="J24" s="16"/>
      <c r="K24" s="18"/>
      <c r="L24" s="18"/>
      <c r="M24" s="18"/>
      <c r="N24" s="18"/>
      <c r="O24" s="48"/>
      <c r="P24" s="43"/>
      <c r="Q24" s="44"/>
      <c r="R24" s="39"/>
      <c r="S24" s="39"/>
      <c r="AB24" s="15"/>
    </row>
    <row r="25" spans="1:28" ht="13.5">
      <c r="A25" s="12"/>
      <c r="B25" s="16"/>
      <c r="C25" s="16"/>
      <c r="D25" s="16"/>
      <c r="E25" s="16"/>
      <c r="F25" s="16"/>
      <c r="G25" s="16"/>
      <c r="H25" s="16"/>
      <c r="I25" s="20"/>
      <c r="J25" s="16"/>
      <c r="K25" s="18"/>
      <c r="L25" s="18"/>
      <c r="M25" s="18"/>
      <c r="N25" s="18"/>
      <c r="O25" s="48"/>
      <c r="P25" s="45"/>
      <c r="Q25" s="42"/>
      <c r="R25" s="39"/>
      <c r="S25" s="39"/>
      <c r="AB25" s="15"/>
    </row>
    <row r="26" spans="1:28" ht="13.5">
      <c r="A26" s="12"/>
      <c r="B26" s="16"/>
      <c r="C26" s="22"/>
      <c r="D26" s="23"/>
      <c r="E26" s="23"/>
      <c r="F26" s="23"/>
      <c r="G26" s="23"/>
      <c r="H26" s="22"/>
      <c r="I26" s="23"/>
      <c r="J26" s="16"/>
      <c r="K26" s="18"/>
      <c r="L26" s="18"/>
      <c r="M26" s="18"/>
      <c r="N26" s="18"/>
      <c r="O26" s="48"/>
      <c r="P26" s="45"/>
      <c r="Q26" s="42"/>
      <c r="R26" s="39"/>
      <c r="S26" s="39"/>
      <c r="AB26" s="15"/>
    </row>
    <row r="27" spans="1:28" ht="13.5">
      <c r="A27" s="12"/>
      <c r="B27" s="16"/>
      <c r="C27" s="22"/>
      <c r="D27" s="23"/>
      <c r="E27" s="23"/>
      <c r="F27" s="23"/>
      <c r="G27" s="23"/>
      <c r="H27" s="22"/>
      <c r="I27" s="23"/>
      <c r="J27" s="16"/>
      <c r="K27" s="18"/>
      <c r="L27" s="18"/>
      <c r="M27" s="18"/>
      <c r="N27" s="18"/>
      <c r="O27" s="48"/>
      <c r="P27" s="45"/>
      <c r="Q27" s="42"/>
      <c r="R27" s="39"/>
      <c r="S27" s="39"/>
      <c r="AB27" s="15"/>
    </row>
    <row r="28" spans="1:28" ht="13.5">
      <c r="A28" s="12"/>
      <c r="B28" s="16"/>
      <c r="C28" s="22"/>
      <c r="D28" s="23"/>
      <c r="E28" s="23"/>
      <c r="F28" s="23"/>
      <c r="G28" s="23"/>
      <c r="H28" s="22"/>
      <c r="I28" s="23"/>
      <c r="J28" s="16"/>
      <c r="K28" s="18"/>
      <c r="L28" s="18"/>
      <c r="M28" s="18"/>
      <c r="N28" s="18"/>
      <c r="O28" s="48"/>
      <c r="P28" s="45"/>
      <c r="Q28" s="42"/>
      <c r="R28" s="39"/>
      <c r="S28" s="39"/>
      <c r="AB28" s="15"/>
    </row>
    <row r="29" spans="1:28" ht="13.5">
      <c r="A29" s="12"/>
      <c r="B29" s="16"/>
      <c r="C29" s="22"/>
      <c r="D29" s="23"/>
      <c r="E29" s="23"/>
      <c r="F29" s="23"/>
      <c r="G29" s="23"/>
      <c r="H29" s="22"/>
      <c r="I29" s="23"/>
      <c r="J29" s="16"/>
      <c r="K29" s="18"/>
      <c r="L29" s="18"/>
      <c r="M29" s="18"/>
      <c r="N29" s="18"/>
      <c r="O29" s="48"/>
      <c r="P29" s="45"/>
      <c r="Q29" s="42"/>
      <c r="R29" s="39"/>
      <c r="S29" s="39"/>
      <c r="AB29" s="15"/>
    </row>
    <row r="30" spans="1:28" ht="13.5">
      <c r="A30" s="12"/>
      <c r="B30" s="16"/>
      <c r="C30" s="22"/>
      <c r="D30" s="23"/>
      <c r="E30" s="23"/>
      <c r="F30" s="23"/>
      <c r="G30" s="23"/>
      <c r="H30" s="22"/>
      <c r="I30" s="23"/>
      <c r="J30" s="16"/>
      <c r="K30" s="18"/>
      <c r="L30" s="18"/>
      <c r="M30" s="18"/>
      <c r="N30" s="18"/>
      <c r="O30" s="48"/>
      <c r="P30" s="45"/>
      <c r="Q30" s="42"/>
      <c r="R30" s="39"/>
      <c r="S30" s="39"/>
      <c r="AB30" s="15"/>
    </row>
    <row r="31" spans="1:28" ht="13.5">
      <c r="A31" s="12"/>
      <c r="B31" s="16"/>
      <c r="C31" s="22"/>
      <c r="D31" s="23"/>
      <c r="E31" s="23"/>
      <c r="F31" s="23"/>
      <c r="G31" s="23"/>
      <c r="H31" s="22"/>
      <c r="I31" s="23"/>
      <c r="J31" s="16"/>
      <c r="K31" s="18"/>
      <c r="L31" s="18"/>
      <c r="M31" s="18"/>
      <c r="N31" s="18"/>
      <c r="O31" s="48"/>
      <c r="P31" s="45"/>
      <c r="Q31" s="42"/>
      <c r="R31" s="39"/>
      <c r="S31" s="39"/>
      <c r="AB31" s="15"/>
    </row>
    <row r="32" spans="1:28" ht="18">
      <c r="A32" s="12"/>
      <c r="B32" s="16"/>
      <c r="C32" s="22"/>
      <c r="D32" s="23"/>
      <c r="E32" s="23"/>
      <c r="F32" s="23"/>
      <c r="G32" s="23"/>
      <c r="H32" s="22"/>
      <c r="I32" s="23"/>
      <c r="J32" s="16"/>
      <c r="K32" s="18"/>
      <c r="L32" s="18"/>
      <c r="M32" s="18"/>
      <c r="N32" s="18"/>
      <c r="O32" s="48"/>
      <c r="P32" s="45"/>
      <c r="Q32" s="42"/>
      <c r="R32" s="39"/>
      <c r="S32" s="39"/>
      <c r="AB32" s="15"/>
    </row>
    <row r="33" spans="1:28" ht="18">
      <c r="A33" s="12"/>
      <c r="B33" s="16"/>
      <c r="C33" s="22"/>
      <c r="D33" s="23"/>
      <c r="E33" s="23"/>
      <c r="F33" s="23"/>
      <c r="G33" s="23"/>
      <c r="H33" s="22"/>
      <c r="I33" s="23"/>
      <c r="J33" s="16"/>
      <c r="K33" s="18"/>
      <c r="L33" s="18"/>
      <c r="M33" s="18"/>
      <c r="N33" s="18"/>
      <c r="O33" s="48"/>
      <c r="P33" s="45"/>
      <c r="Q33" s="42"/>
      <c r="R33" s="39"/>
      <c r="S33" s="39"/>
      <c r="AB33" s="15"/>
    </row>
    <row r="34" spans="1:28" ht="18">
      <c r="A34" s="12"/>
      <c r="B34" s="16"/>
      <c r="C34" s="22"/>
      <c r="D34" s="23"/>
      <c r="E34" s="23"/>
      <c r="F34" s="23"/>
      <c r="G34" s="23"/>
      <c r="H34" s="22"/>
      <c r="I34" s="23"/>
      <c r="J34" s="16"/>
      <c r="K34" s="18"/>
      <c r="L34" s="18"/>
      <c r="M34" s="18"/>
      <c r="N34" s="18"/>
      <c r="O34" s="48"/>
      <c r="P34" s="45"/>
      <c r="Q34" s="42"/>
      <c r="R34" s="39"/>
      <c r="S34" s="39"/>
      <c r="AB34" s="15"/>
    </row>
    <row r="35" spans="1:28" ht="13.5">
      <c r="A35" s="12"/>
      <c r="B35" s="16"/>
      <c r="C35" s="22"/>
      <c r="D35" s="23"/>
      <c r="E35" s="23"/>
      <c r="F35" s="23"/>
      <c r="G35" s="23"/>
      <c r="H35" s="22"/>
      <c r="I35" s="23"/>
      <c r="J35" s="16"/>
      <c r="K35" s="18"/>
      <c r="L35" s="18"/>
      <c r="M35" s="18"/>
      <c r="N35" s="18"/>
      <c r="O35" s="48"/>
      <c r="P35" s="45"/>
      <c r="Q35" s="42"/>
      <c r="R35" s="39"/>
      <c r="S35" s="39"/>
      <c r="AB35" s="15"/>
    </row>
    <row r="36" spans="1:28" ht="13.5">
      <c r="A36" s="12"/>
      <c r="B36" s="16"/>
      <c r="C36" s="22"/>
      <c r="D36" s="23"/>
      <c r="E36" s="23"/>
      <c r="F36" s="23"/>
      <c r="G36" s="23"/>
      <c r="H36" s="22"/>
      <c r="I36" s="23"/>
      <c r="J36" s="16"/>
      <c r="K36" s="18"/>
      <c r="L36" s="18"/>
      <c r="M36" s="18"/>
      <c r="N36" s="18"/>
      <c r="O36" s="48"/>
      <c r="P36" s="45"/>
      <c r="Q36" s="42"/>
      <c r="R36" s="39"/>
      <c r="S36" s="39"/>
      <c r="AB36" s="15"/>
    </row>
    <row r="37" spans="1:28" ht="13.5">
      <c r="A37" s="12"/>
      <c r="B37" s="16"/>
      <c r="C37" s="22"/>
      <c r="D37" s="23"/>
      <c r="E37" s="23"/>
      <c r="F37" s="23"/>
      <c r="G37" s="23"/>
      <c r="H37" s="22"/>
      <c r="I37" s="23"/>
      <c r="J37" s="16"/>
      <c r="K37" s="18"/>
      <c r="L37" s="18"/>
      <c r="M37" s="18"/>
      <c r="N37" s="18"/>
      <c r="O37" s="48"/>
      <c r="P37" s="45"/>
      <c r="Q37" s="42"/>
      <c r="R37" s="39"/>
      <c r="S37" s="39"/>
      <c r="AB37" s="15"/>
    </row>
    <row r="38" spans="1:28" ht="13.5">
      <c r="A38" s="12"/>
      <c r="B38" s="16"/>
      <c r="C38" s="22"/>
      <c r="D38" s="23"/>
      <c r="E38" s="23"/>
      <c r="F38" s="23"/>
      <c r="G38" s="23"/>
      <c r="H38" s="22"/>
      <c r="I38" s="23"/>
      <c r="J38" s="16"/>
      <c r="K38" s="18"/>
      <c r="L38" s="18"/>
      <c r="M38" s="18"/>
      <c r="N38" s="18"/>
      <c r="O38" s="48"/>
      <c r="P38" s="45"/>
      <c r="Q38" s="42"/>
      <c r="R38" s="39"/>
      <c r="S38" s="39"/>
      <c r="AB38" s="15"/>
    </row>
    <row r="39" spans="1:28" ht="13.5">
      <c r="A39" s="12"/>
      <c r="B39" s="16"/>
      <c r="C39" s="22"/>
      <c r="D39" s="23"/>
      <c r="E39" s="23"/>
      <c r="F39" s="23"/>
      <c r="G39" s="23"/>
      <c r="H39" s="22"/>
      <c r="I39" s="23"/>
      <c r="J39" s="16"/>
      <c r="K39" s="18"/>
      <c r="L39" s="18"/>
      <c r="M39" s="18"/>
      <c r="N39" s="18"/>
      <c r="O39" s="48"/>
      <c r="P39" s="45"/>
      <c r="Q39" s="42"/>
      <c r="R39" s="39"/>
      <c r="S39" s="39"/>
      <c r="AB39" s="15"/>
    </row>
    <row r="40" spans="1:28" ht="13.5">
      <c r="A40" s="12"/>
      <c r="B40" s="16"/>
      <c r="C40" s="22"/>
      <c r="D40" s="23"/>
      <c r="E40" s="23"/>
      <c r="F40" s="23"/>
      <c r="G40" s="23"/>
      <c r="H40" s="22"/>
      <c r="I40" s="23"/>
      <c r="J40" s="16"/>
      <c r="K40" s="18"/>
      <c r="L40" s="18"/>
      <c r="M40" s="18"/>
      <c r="N40" s="18"/>
      <c r="O40" s="48"/>
      <c r="P40" s="45"/>
      <c r="Q40" s="42"/>
      <c r="R40" s="39"/>
      <c r="S40" s="39"/>
      <c r="AB40" s="15"/>
    </row>
    <row r="41" spans="1:28" ht="13.5">
      <c r="A41" s="12"/>
      <c r="B41" s="16"/>
      <c r="C41" s="22"/>
      <c r="D41" s="23"/>
      <c r="E41" s="23"/>
      <c r="F41" s="23"/>
      <c r="G41" s="23"/>
      <c r="H41" s="22"/>
      <c r="I41" s="23"/>
      <c r="J41" s="16"/>
      <c r="K41" s="18"/>
      <c r="L41" s="18"/>
      <c r="M41" s="18"/>
      <c r="N41" s="18"/>
      <c r="O41" s="48"/>
      <c r="P41" s="45"/>
      <c r="Q41" s="42"/>
      <c r="R41" s="39"/>
      <c r="S41" s="39"/>
      <c r="AB41" s="15"/>
    </row>
    <row r="42" spans="1:28" ht="13.5">
      <c r="A42" s="12"/>
      <c r="B42" s="16"/>
      <c r="C42" s="22"/>
      <c r="D42" s="23"/>
      <c r="E42" s="23"/>
      <c r="F42" s="23"/>
      <c r="G42" s="23"/>
      <c r="H42" s="22"/>
      <c r="I42" s="23"/>
      <c r="J42" s="16"/>
      <c r="K42" s="18"/>
      <c r="L42" s="18"/>
      <c r="M42" s="18"/>
      <c r="N42" s="18"/>
      <c r="O42" s="48"/>
      <c r="P42" s="45"/>
      <c r="Q42" s="42"/>
      <c r="R42" s="39"/>
      <c r="S42" s="39"/>
      <c r="AB42" s="15"/>
    </row>
    <row r="43" spans="1:28" ht="13.5">
      <c r="A43" s="12"/>
      <c r="B43" s="16"/>
      <c r="C43" s="22"/>
      <c r="D43" s="23"/>
      <c r="E43" s="23"/>
      <c r="F43" s="23"/>
      <c r="G43" s="23"/>
      <c r="H43" s="22"/>
      <c r="I43" s="23"/>
      <c r="J43" s="16"/>
      <c r="K43" s="18"/>
      <c r="L43" s="18"/>
      <c r="M43" s="18"/>
      <c r="N43" s="18"/>
      <c r="O43" s="48"/>
      <c r="P43" s="45"/>
      <c r="Q43" s="42"/>
      <c r="R43" s="39"/>
      <c r="S43" s="39"/>
      <c r="AB43" s="15"/>
    </row>
    <row r="44" spans="1:28" ht="13.5">
      <c r="A44" s="12"/>
      <c r="B44" s="16"/>
      <c r="C44" s="22"/>
      <c r="D44" s="23"/>
      <c r="E44" s="23"/>
      <c r="F44" s="23"/>
      <c r="G44" s="23"/>
      <c r="H44" s="22"/>
      <c r="I44" s="23"/>
      <c r="J44" s="16"/>
      <c r="K44" s="18"/>
      <c r="L44" s="18"/>
      <c r="M44" s="18"/>
      <c r="N44" s="18"/>
      <c r="O44" s="48"/>
      <c r="P44" s="45"/>
      <c r="Q44" s="42"/>
      <c r="R44" s="39"/>
      <c r="S44" s="39"/>
      <c r="AB44" s="15"/>
    </row>
    <row r="45" spans="1:28" ht="13.5">
      <c r="A45" s="12"/>
      <c r="B45" s="16"/>
      <c r="C45" s="22"/>
      <c r="D45" s="23"/>
      <c r="E45" s="23"/>
      <c r="F45" s="23"/>
      <c r="G45" s="23"/>
      <c r="H45" s="22"/>
      <c r="I45" s="23"/>
      <c r="J45" s="16"/>
      <c r="K45" s="18"/>
      <c r="L45" s="18"/>
      <c r="M45" s="18"/>
      <c r="N45" s="18"/>
      <c r="O45" s="48"/>
      <c r="P45" s="45"/>
      <c r="Q45" s="42"/>
      <c r="R45" s="39"/>
      <c r="S45" s="39"/>
      <c r="AB45" s="15"/>
    </row>
    <row r="46" spans="1:28" ht="13.5">
      <c r="A46" s="12"/>
      <c r="B46" s="16"/>
      <c r="C46" s="22"/>
      <c r="D46" s="23"/>
      <c r="E46" s="23"/>
      <c r="F46" s="23"/>
      <c r="G46" s="23"/>
      <c r="H46" s="22"/>
      <c r="I46" s="23"/>
      <c r="J46" s="16"/>
      <c r="K46" s="18"/>
      <c r="L46" s="18"/>
      <c r="M46" s="18"/>
      <c r="N46" s="18"/>
      <c r="O46" s="48"/>
      <c r="P46" s="45"/>
      <c r="Q46" s="42"/>
      <c r="R46" s="39"/>
      <c r="S46" s="39"/>
      <c r="AB46" s="15"/>
    </row>
    <row r="47" spans="1:28" ht="13.5">
      <c r="A47" s="12"/>
      <c r="B47" s="16"/>
      <c r="C47" s="22"/>
      <c r="D47" s="23"/>
      <c r="E47" s="23"/>
      <c r="F47" s="23"/>
      <c r="G47" s="23"/>
      <c r="H47" s="22"/>
      <c r="I47" s="23"/>
      <c r="J47" s="16"/>
      <c r="K47" s="18"/>
      <c r="L47" s="18"/>
      <c r="M47" s="18"/>
      <c r="N47" s="18"/>
      <c r="O47" s="48"/>
      <c r="P47" s="45"/>
      <c r="Q47" s="42"/>
      <c r="R47" s="39"/>
      <c r="S47" s="39"/>
      <c r="AB47" s="15"/>
    </row>
    <row r="48" spans="1:28" ht="13.5">
      <c r="A48" s="12"/>
      <c r="B48" s="16"/>
      <c r="C48" s="22"/>
      <c r="D48" s="23"/>
      <c r="E48" s="23"/>
      <c r="F48" s="23"/>
      <c r="G48" s="23"/>
      <c r="H48" s="22"/>
      <c r="I48" s="23"/>
      <c r="J48" s="16"/>
      <c r="K48" s="18"/>
      <c r="L48" s="18"/>
      <c r="M48" s="18"/>
      <c r="N48" s="18"/>
      <c r="O48" s="48"/>
      <c r="P48" s="45"/>
      <c r="Q48" s="42"/>
      <c r="R48" s="39"/>
      <c r="S48" s="39"/>
      <c r="AB48" s="15"/>
    </row>
    <row r="49" spans="1:28" ht="13.5">
      <c r="A49" s="12"/>
      <c r="B49" s="16"/>
      <c r="C49" s="22"/>
      <c r="D49" s="23"/>
      <c r="E49" s="23"/>
      <c r="F49" s="23"/>
      <c r="G49" s="23"/>
      <c r="H49" s="22"/>
      <c r="I49" s="23"/>
      <c r="J49" s="16"/>
      <c r="K49" s="18"/>
      <c r="L49" s="18"/>
      <c r="M49" s="18"/>
      <c r="N49" s="18"/>
      <c r="O49" s="48"/>
      <c r="P49" s="45"/>
      <c r="Q49" s="42"/>
      <c r="R49" s="39"/>
      <c r="S49" s="39"/>
      <c r="AB49" s="15"/>
    </row>
    <row r="50" spans="1:37" ht="13.5">
      <c r="A50" s="12"/>
      <c r="B50" s="16"/>
      <c r="C50" s="22"/>
      <c r="D50" s="23"/>
      <c r="E50" s="23"/>
      <c r="F50" s="23"/>
      <c r="G50" s="23"/>
      <c r="H50" s="22"/>
      <c r="I50" s="23"/>
      <c r="J50" s="16"/>
      <c r="K50" s="18"/>
      <c r="L50" s="18"/>
      <c r="M50" s="18"/>
      <c r="N50" s="18"/>
      <c r="O50" s="48"/>
      <c r="P50" s="45"/>
      <c r="Q50" s="42"/>
      <c r="R50" s="39"/>
      <c r="S50" s="39"/>
      <c r="AJ50" s="37"/>
      <c r="AK50" s="21"/>
    </row>
    <row r="51" spans="1:37" ht="13.5">
      <c r="A51" s="12"/>
      <c r="B51" s="16"/>
      <c r="C51" s="22"/>
      <c r="D51" s="23"/>
      <c r="E51" s="23"/>
      <c r="F51" s="23"/>
      <c r="G51" s="23"/>
      <c r="H51" s="22"/>
      <c r="I51" s="23"/>
      <c r="J51" s="16"/>
      <c r="K51" s="18"/>
      <c r="L51" s="18"/>
      <c r="M51" s="18"/>
      <c r="N51" s="18"/>
      <c r="O51" s="48"/>
      <c r="P51" s="45"/>
      <c r="Q51" s="42"/>
      <c r="R51" s="39"/>
      <c r="S51" s="39"/>
      <c r="AJ51" s="37"/>
      <c r="AK51" s="21"/>
    </row>
    <row r="52" spans="1:37" ht="13.5">
      <c r="A52" s="12"/>
      <c r="B52" s="16"/>
      <c r="C52" s="22"/>
      <c r="D52" s="23"/>
      <c r="E52" s="23"/>
      <c r="F52" s="23"/>
      <c r="G52" s="23"/>
      <c r="H52" s="22"/>
      <c r="I52" s="23"/>
      <c r="J52" s="16"/>
      <c r="K52" s="18"/>
      <c r="L52" s="18"/>
      <c r="M52" s="18"/>
      <c r="N52" s="18"/>
      <c r="O52" s="48"/>
      <c r="P52" s="45"/>
      <c r="Q52" s="42"/>
      <c r="R52" s="39"/>
      <c r="S52" s="39"/>
      <c r="AJ52" s="37"/>
      <c r="AK52" s="21"/>
    </row>
    <row r="53" spans="1:37" ht="13.5">
      <c r="A53" s="12"/>
      <c r="B53" s="16"/>
      <c r="C53" s="22"/>
      <c r="D53" s="23"/>
      <c r="E53" s="23"/>
      <c r="F53" s="23"/>
      <c r="G53" s="23"/>
      <c r="H53" s="22"/>
      <c r="I53" s="23"/>
      <c r="J53" s="16"/>
      <c r="K53" s="18"/>
      <c r="L53" s="18"/>
      <c r="M53" s="18"/>
      <c r="N53" s="18"/>
      <c r="O53" s="48"/>
      <c r="P53" s="45"/>
      <c r="Q53" s="42"/>
      <c r="R53" s="39"/>
      <c r="S53" s="39"/>
      <c r="AJ53" s="37"/>
      <c r="AK53" s="21"/>
    </row>
    <row r="54" spans="1:37" ht="13.5">
      <c r="A54" s="12"/>
      <c r="B54" s="16"/>
      <c r="C54" s="22"/>
      <c r="D54" s="23"/>
      <c r="E54" s="23"/>
      <c r="F54" s="23"/>
      <c r="G54" s="23"/>
      <c r="H54" s="22"/>
      <c r="I54" s="23"/>
      <c r="J54" s="16"/>
      <c r="K54" s="18"/>
      <c r="L54" s="18"/>
      <c r="M54" s="18"/>
      <c r="N54" s="18"/>
      <c r="O54" s="48"/>
      <c r="P54" s="45"/>
      <c r="Q54" s="42"/>
      <c r="R54" s="39"/>
      <c r="S54" s="39"/>
      <c r="AJ54" s="21"/>
      <c r="AK54" s="21"/>
    </row>
    <row r="55" spans="1:37" ht="13.5">
      <c r="A55" s="12"/>
      <c r="B55" s="16"/>
      <c r="C55" s="22"/>
      <c r="D55" s="23"/>
      <c r="E55" s="23"/>
      <c r="F55" s="23"/>
      <c r="G55" s="23"/>
      <c r="H55" s="22"/>
      <c r="I55" s="23"/>
      <c r="J55" s="16"/>
      <c r="K55" s="18"/>
      <c r="L55" s="18"/>
      <c r="M55" s="18"/>
      <c r="N55" s="18"/>
      <c r="O55" s="48"/>
      <c r="P55" s="40"/>
      <c r="Q55" s="39"/>
      <c r="R55" s="39"/>
      <c r="S55" s="39"/>
      <c r="AJ55" s="21"/>
      <c r="AK55" s="21"/>
    </row>
    <row r="56" spans="1:37" ht="13.5">
      <c r="A56" s="12"/>
      <c r="B56" s="16"/>
      <c r="C56" s="22"/>
      <c r="D56" s="23"/>
      <c r="E56" s="23"/>
      <c r="F56" s="23"/>
      <c r="G56" s="23"/>
      <c r="H56" s="22"/>
      <c r="I56" s="23"/>
      <c r="J56" s="16"/>
      <c r="K56" s="18"/>
      <c r="L56" s="18"/>
      <c r="M56" s="18"/>
      <c r="N56" s="18"/>
      <c r="O56" s="48"/>
      <c r="P56" s="40"/>
      <c r="Q56" s="39"/>
      <c r="R56" s="39"/>
      <c r="S56" s="39"/>
      <c r="AJ56" s="21"/>
      <c r="AK56" s="21"/>
    </row>
    <row r="57" spans="1:37" ht="13.5">
      <c r="A57" s="12"/>
      <c r="B57" s="16"/>
      <c r="C57" s="22"/>
      <c r="D57" s="23"/>
      <c r="E57" s="23"/>
      <c r="F57" s="23"/>
      <c r="G57" s="23"/>
      <c r="H57" s="22"/>
      <c r="I57" s="23"/>
      <c r="J57" s="16"/>
      <c r="K57" s="18"/>
      <c r="L57" s="18"/>
      <c r="M57" s="18"/>
      <c r="N57" s="18"/>
      <c r="O57" s="48"/>
      <c r="P57" s="40"/>
      <c r="Q57" s="39"/>
      <c r="R57" s="39"/>
      <c r="S57" s="39"/>
      <c r="AJ57" s="21"/>
      <c r="AK57" s="21"/>
    </row>
    <row r="58" spans="1:37" ht="13.5">
      <c r="A58" s="12"/>
      <c r="B58" s="16"/>
      <c r="C58" s="22"/>
      <c r="D58" s="23"/>
      <c r="E58" s="23"/>
      <c r="F58" s="23"/>
      <c r="G58" s="23"/>
      <c r="H58" s="22"/>
      <c r="I58" s="23"/>
      <c r="J58" s="16"/>
      <c r="K58" s="18"/>
      <c r="L58" s="18"/>
      <c r="M58" s="18"/>
      <c r="N58" s="18"/>
      <c r="O58" s="48"/>
      <c r="P58" s="40"/>
      <c r="Q58" s="39"/>
      <c r="R58" s="39"/>
      <c r="S58" s="39"/>
      <c r="AJ58" s="21"/>
      <c r="AK58" s="21"/>
    </row>
    <row r="59" spans="1:37" ht="13.5">
      <c r="A59" s="12"/>
      <c r="B59" s="23"/>
      <c r="C59" s="23"/>
      <c r="D59" s="22"/>
      <c r="E59" s="22"/>
      <c r="F59" s="22"/>
      <c r="G59" s="22"/>
      <c r="H59" s="23"/>
      <c r="I59" s="18"/>
      <c r="J59" s="18"/>
      <c r="K59" s="18"/>
      <c r="L59" s="18"/>
      <c r="M59" s="18"/>
      <c r="N59" s="16"/>
      <c r="O59" s="48"/>
      <c r="P59" s="40"/>
      <c r="Q59" s="39"/>
      <c r="R59" s="39"/>
      <c r="S59" s="39"/>
      <c r="AJ59" s="21"/>
      <c r="AK59" s="21"/>
    </row>
    <row r="60" spans="2:37" s="64" customFormat="1" ht="13.5">
      <c r="B60" s="65"/>
      <c r="C60" s="65"/>
      <c r="D60" s="66"/>
      <c r="E60" s="66"/>
      <c r="F60" s="66"/>
      <c r="G60" s="66"/>
      <c r="H60" s="65"/>
      <c r="I60" s="67"/>
      <c r="J60" s="67"/>
      <c r="K60" s="67"/>
      <c r="L60" s="67"/>
      <c r="M60" s="67"/>
      <c r="N60" s="68"/>
      <c r="O60" s="67"/>
      <c r="P60" s="69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J60" s="63"/>
      <c r="AK60" s="63"/>
    </row>
    <row r="61" spans="2:28" s="64" customFormat="1" ht="13.5">
      <c r="B61" s="65"/>
      <c r="C61" s="65"/>
      <c r="D61" s="66"/>
      <c r="E61" s="66"/>
      <c r="F61" s="66"/>
      <c r="G61" s="66"/>
      <c r="H61" s="65"/>
      <c r="I61" s="67"/>
      <c r="J61" s="67"/>
      <c r="K61" s="67"/>
      <c r="L61" s="67"/>
      <c r="M61" s="67"/>
      <c r="N61" s="68"/>
      <c r="O61" s="67"/>
      <c r="P61" s="69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2:28" s="64" customFormat="1" ht="13.5">
      <c r="B62" s="65"/>
      <c r="C62" s="65"/>
      <c r="D62" s="66"/>
      <c r="E62" s="66"/>
      <c r="F62" s="66"/>
      <c r="G62" s="66"/>
      <c r="H62" s="65"/>
      <c r="I62" s="67"/>
      <c r="J62" s="67"/>
      <c r="K62" s="67"/>
      <c r="L62" s="67"/>
      <c r="M62" s="67"/>
      <c r="N62" s="68"/>
      <c r="O62" s="67"/>
      <c r="P62" s="69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2:28" s="64" customFormat="1" ht="13.5">
      <c r="B63" s="65"/>
      <c r="C63" s="65"/>
      <c r="D63" s="66"/>
      <c r="E63" s="66"/>
      <c r="F63" s="66"/>
      <c r="G63" s="66"/>
      <c r="H63" s="65"/>
      <c r="I63" s="67"/>
      <c r="J63" s="67"/>
      <c r="K63" s="67"/>
      <c r="L63" s="67"/>
      <c r="M63" s="67"/>
      <c r="N63" s="68"/>
      <c r="O63" s="67"/>
      <c r="P63" s="69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2:28" s="64" customFormat="1" ht="13.5">
      <c r="B64" s="65"/>
      <c r="C64" s="65"/>
      <c r="D64" s="66"/>
      <c r="E64" s="66"/>
      <c r="F64" s="66"/>
      <c r="G64" s="66"/>
      <c r="H64" s="65"/>
      <c r="I64" s="67"/>
      <c r="J64" s="67"/>
      <c r="K64" s="67"/>
      <c r="L64" s="67"/>
      <c r="M64" s="67"/>
      <c r="N64" s="68"/>
      <c r="O64" s="67"/>
      <c r="P64" s="69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2:28" s="64" customFormat="1" ht="13.5">
      <c r="B65" s="65"/>
      <c r="C65" s="65"/>
      <c r="D65" s="66"/>
      <c r="E65" s="66"/>
      <c r="F65" s="66"/>
      <c r="G65" s="66"/>
      <c r="H65" s="65"/>
      <c r="I65" s="67"/>
      <c r="J65" s="67"/>
      <c r="K65" s="67"/>
      <c r="L65" s="67"/>
      <c r="M65" s="67"/>
      <c r="N65" s="68"/>
      <c r="O65" s="67"/>
      <c r="P65" s="69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2:28" s="64" customFormat="1" ht="13.5">
      <c r="B66" s="65"/>
      <c r="C66" s="65"/>
      <c r="D66" s="66"/>
      <c r="E66" s="66"/>
      <c r="F66" s="66"/>
      <c r="G66" s="66"/>
      <c r="H66" s="65"/>
      <c r="I66" s="67"/>
      <c r="J66" s="67"/>
      <c r="K66" s="67"/>
      <c r="L66" s="67"/>
      <c r="M66" s="67"/>
      <c r="N66" s="68"/>
      <c r="O66" s="67"/>
      <c r="P66" s="69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2:28" s="64" customFormat="1" ht="13.5">
      <c r="B67" s="65"/>
      <c r="C67" s="65"/>
      <c r="D67" s="66"/>
      <c r="E67" s="66"/>
      <c r="F67" s="66"/>
      <c r="G67" s="66"/>
      <c r="H67" s="65"/>
      <c r="I67" s="67"/>
      <c r="J67" s="67"/>
      <c r="K67" s="67"/>
      <c r="L67" s="67"/>
      <c r="M67" s="67"/>
      <c r="N67" s="68"/>
      <c r="O67" s="67"/>
      <c r="P67" s="69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2:28" s="64" customFormat="1" ht="13.5">
      <c r="B68" s="65"/>
      <c r="C68" s="65"/>
      <c r="D68" s="66"/>
      <c r="E68" s="66"/>
      <c r="F68" s="66"/>
      <c r="G68" s="66"/>
      <c r="H68" s="65"/>
      <c r="I68" s="67"/>
      <c r="J68" s="67"/>
      <c r="K68" s="67"/>
      <c r="L68" s="67"/>
      <c r="M68" s="67"/>
      <c r="N68" s="68"/>
      <c r="O68" s="67"/>
      <c r="P68" s="69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2:28" s="64" customFormat="1" ht="13.5">
      <c r="B69" s="65"/>
      <c r="C69" s="65"/>
      <c r="D69" s="66"/>
      <c r="E69" s="66"/>
      <c r="F69" s="66"/>
      <c r="G69" s="66"/>
      <c r="H69" s="65"/>
      <c r="I69" s="67"/>
      <c r="J69" s="67"/>
      <c r="K69" s="67"/>
      <c r="L69" s="67"/>
      <c r="M69" s="67"/>
      <c r="N69" s="68"/>
      <c r="O69" s="67"/>
      <c r="P69" s="69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2:28" s="64" customFormat="1" ht="13.5">
      <c r="B70" s="65"/>
      <c r="C70" s="65"/>
      <c r="D70" s="66"/>
      <c r="E70" s="66"/>
      <c r="F70" s="66"/>
      <c r="G70" s="66"/>
      <c r="H70" s="65"/>
      <c r="I70" s="67"/>
      <c r="J70" s="67"/>
      <c r="K70" s="67"/>
      <c r="L70" s="67"/>
      <c r="M70" s="67"/>
      <c r="N70" s="68"/>
      <c r="O70" s="67"/>
      <c r="P70" s="69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</row>
    <row r="71" spans="2:28" s="64" customFormat="1" ht="13.5">
      <c r="B71" s="65"/>
      <c r="C71" s="65"/>
      <c r="D71" s="66"/>
      <c r="E71" s="66"/>
      <c r="F71" s="66"/>
      <c r="G71" s="66"/>
      <c r="H71" s="65"/>
      <c r="I71" s="67"/>
      <c r="J71" s="67"/>
      <c r="K71" s="67"/>
      <c r="L71" s="67"/>
      <c r="M71" s="67"/>
      <c r="N71" s="68"/>
      <c r="O71" s="67"/>
      <c r="P71" s="69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2:28" s="64" customFormat="1" ht="13.5">
      <c r="B72" s="65"/>
      <c r="C72" s="65"/>
      <c r="D72" s="66"/>
      <c r="E72" s="66"/>
      <c r="F72" s="66"/>
      <c r="G72" s="66"/>
      <c r="H72" s="65"/>
      <c r="I72" s="67"/>
      <c r="J72" s="67"/>
      <c r="K72" s="67"/>
      <c r="L72" s="67"/>
      <c r="M72" s="67"/>
      <c r="N72" s="68"/>
      <c r="O72" s="67"/>
      <c r="P72" s="69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2:28" s="64" customFormat="1" ht="13.5">
      <c r="B73" s="65"/>
      <c r="C73" s="65"/>
      <c r="D73" s="66"/>
      <c r="E73" s="66"/>
      <c r="F73" s="66"/>
      <c r="G73" s="66"/>
      <c r="H73" s="65"/>
      <c r="I73" s="67"/>
      <c r="J73" s="67"/>
      <c r="K73" s="67"/>
      <c r="L73" s="67"/>
      <c r="M73" s="67"/>
      <c r="N73" s="68"/>
      <c r="O73" s="67"/>
      <c r="P73" s="69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2:28" s="64" customFormat="1" ht="13.5">
      <c r="B74" s="65"/>
      <c r="C74" s="65"/>
      <c r="D74" s="66"/>
      <c r="E74" s="66"/>
      <c r="F74" s="66"/>
      <c r="G74" s="66"/>
      <c r="H74" s="65"/>
      <c r="I74" s="67"/>
      <c r="J74" s="67"/>
      <c r="K74" s="67"/>
      <c r="L74" s="67"/>
      <c r="M74" s="67"/>
      <c r="N74" s="68"/>
      <c r="O74" s="67"/>
      <c r="P74" s="69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2:28" s="64" customFormat="1" ht="13.5">
      <c r="B75" s="65"/>
      <c r="C75" s="65"/>
      <c r="D75" s="66"/>
      <c r="E75" s="66"/>
      <c r="F75" s="66"/>
      <c r="G75" s="66"/>
      <c r="H75" s="65"/>
      <c r="I75" s="67"/>
      <c r="J75" s="67"/>
      <c r="K75" s="67"/>
      <c r="L75" s="67"/>
      <c r="M75" s="67"/>
      <c r="N75" s="68"/>
      <c r="O75" s="67"/>
      <c r="P75" s="69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2:28" s="64" customFormat="1" ht="13.5">
      <c r="B76" s="65"/>
      <c r="C76" s="65"/>
      <c r="D76" s="66"/>
      <c r="E76" s="66"/>
      <c r="F76" s="66"/>
      <c r="G76" s="66"/>
      <c r="H76" s="65"/>
      <c r="I76" s="67"/>
      <c r="J76" s="67"/>
      <c r="K76" s="67"/>
      <c r="L76" s="67"/>
      <c r="M76" s="67"/>
      <c r="N76" s="68"/>
      <c r="O76" s="67"/>
      <c r="P76" s="69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</row>
    <row r="77" spans="2:28" s="64" customFormat="1" ht="13.5">
      <c r="B77" s="65"/>
      <c r="C77" s="65"/>
      <c r="D77" s="66"/>
      <c r="E77" s="66"/>
      <c r="F77" s="66"/>
      <c r="G77" s="66"/>
      <c r="H77" s="65"/>
      <c r="I77" s="67"/>
      <c r="J77" s="67"/>
      <c r="K77" s="67"/>
      <c r="L77" s="67"/>
      <c r="M77" s="67"/>
      <c r="N77" s="68"/>
      <c r="O77" s="67"/>
      <c r="P77" s="69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2:28" s="64" customFormat="1" ht="13.5">
      <c r="B78" s="65"/>
      <c r="C78" s="65"/>
      <c r="D78" s="66"/>
      <c r="E78" s="66"/>
      <c r="F78" s="66"/>
      <c r="G78" s="66"/>
      <c r="H78" s="65"/>
      <c r="I78" s="67"/>
      <c r="J78" s="67"/>
      <c r="K78" s="67"/>
      <c r="L78" s="67"/>
      <c r="M78" s="67"/>
      <c r="N78" s="68"/>
      <c r="O78" s="67"/>
      <c r="P78" s="69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79" spans="2:28" s="64" customFormat="1" ht="13.5">
      <c r="B79" s="65"/>
      <c r="C79" s="65"/>
      <c r="D79" s="66"/>
      <c r="E79" s="66"/>
      <c r="F79" s="66"/>
      <c r="G79" s="66"/>
      <c r="H79" s="65"/>
      <c r="I79" s="67"/>
      <c r="J79" s="67"/>
      <c r="K79" s="67"/>
      <c r="L79" s="67"/>
      <c r="M79" s="67"/>
      <c r="N79" s="68"/>
      <c r="O79" s="67"/>
      <c r="P79" s="69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2:28" s="64" customFormat="1" ht="13.5">
      <c r="B80" s="65"/>
      <c r="C80" s="65"/>
      <c r="D80" s="66"/>
      <c r="E80" s="66"/>
      <c r="F80" s="66"/>
      <c r="G80" s="66"/>
      <c r="H80" s="65"/>
      <c r="I80" s="67"/>
      <c r="J80" s="67"/>
      <c r="K80" s="67"/>
      <c r="L80" s="67"/>
      <c r="M80" s="67"/>
      <c r="N80" s="68"/>
      <c r="O80" s="67"/>
      <c r="P80" s="69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2:28" s="64" customFormat="1" ht="13.5">
      <c r="B81" s="65"/>
      <c r="C81" s="65"/>
      <c r="D81" s="66"/>
      <c r="E81" s="66"/>
      <c r="F81" s="66"/>
      <c r="G81" s="66"/>
      <c r="H81" s="65"/>
      <c r="I81" s="67"/>
      <c r="J81" s="67"/>
      <c r="K81" s="67"/>
      <c r="L81" s="67"/>
      <c r="M81" s="67"/>
      <c r="N81" s="68"/>
      <c r="O81" s="67"/>
      <c r="P81" s="69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2:28" s="64" customFormat="1" ht="13.5">
      <c r="B82" s="65"/>
      <c r="C82" s="65"/>
      <c r="D82" s="66"/>
      <c r="E82" s="66"/>
      <c r="F82" s="66"/>
      <c r="G82" s="66"/>
      <c r="H82" s="65"/>
      <c r="I82" s="67"/>
      <c r="J82" s="67"/>
      <c r="K82" s="67"/>
      <c r="L82" s="67"/>
      <c r="M82" s="67"/>
      <c r="N82" s="68"/>
      <c r="O82" s="67"/>
      <c r="P82" s="69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</row>
    <row r="83" spans="2:28" s="64" customFormat="1" ht="13.5">
      <c r="B83" s="65"/>
      <c r="C83" s="65"/>
      <c r="D83" s="66"/>
      <c r="E83" s="66"/>
      <c r="F83" s="66"/>
      <c r="G83" s="66"/>
      <c r="H83" s="65"/>
      <c r="I83" s="67"/>
      <c r="J83" s="67"/>
      <c r="K83" s="67"/>
      <c r="L83" s="67"/>
      <c r="M83" s="67"/>
      <c r="N83" s="68"/>
      <c r="O83" s="67"/>
      <c r="P83" s="69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2:28" s="64" customFormat="1" ht="13.5">
      <c r="B84" s="65"/>
      <c r="C84" s="65"/>
      <c r="D84" s="66"/>
      <c r="E84" s="66"/>
      <c r="F84" s="66"/>
      <c r="G84" s="66"/>
      <c r="H84" s="65"/>
      <c r="I84" s="67"/>
      <c r="J84" s="67"/>
      <c r="K84" s="67"/>
      <c r="L84" s="67"/>
      <c r="M84" s="67"/>
      <c r="N84" s="68"/>
      <c r="O84" s="67"/>
      <c r="P84" s="69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</row>
    <row r="85" spans="2:28" s="64" customFormat="1" ht="13.5">
      <c r="B85" s="65"/>
      <c r="C85" s="65"/>
      <c r="D85" s="66"/>
      <c r="E85" s="66"/>
      <c r="F85" s="66"/>
      <c r="G85" s="66"/>
      <c r="H85" s="65"/>
      <c r="I85" s="67"/>
      <c r="J85" s="67"/>
      <c r="K85" s="67"/>
      <c r="L85" s="67"/>
      <c r="M85" s="67"/>
      <c r="N85" s="68"/>
      <c r="O85" s="67"/>
      <c r="P85" s="69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</row>
    <row r="86" spans="2:28" s="64" customFormat="1" ht="13.5">
      <c r="B86" s="65"/>
      <c r="C86" s="65"/>
      <c r="D86" s="66"/>
      <c r="E86" s="66"/>
      <c r="F86" s="66"/>
      <c r="G86" s="66"/>
      <c r="H86" s="65"/>
      <c r="I86" s="67"/>
      <c r="J86" s="67"/>
      <c r="K86" s="67"/>
      <c r="L86" s="67"/>
      <c r="M86" s="67"/>
      <c r="N86" s="68"/>
      <c r="O86" s="67"/>
      <c r="P86" s="69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2:28" s="64" customFormat="1" ht="13.5">
      <c r="B87" s="65"/>
      <c r="C87" s="65"/>
      <c r="D87" s="66"/>
      <c r="E87" s="66"/>
      <c r="F87" s="66"/>
      <c r="G87" s="66"/>
      <c r="H87" s="65"/>
      <c r="I87" s="67"/>
      <c r="J87" s="67"/>
      <c r="K87" s="67"/>
      <c r="L87" s="67"/>
      <c r="M87" s="67"/>
      <c r="N87" s="68"/>
      <c r="O87" s="67"/>
      <c r="P87" s="69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</row>
    <row r="88" spans="2:28" s="64" customFormat="1" ht="13.5">
      <c r="B88" s="65"/>
      <c r="C88" s="65"/>
      <c r="D88" s="66"/>
      <c r="E88" s="66"/>
      <c r="F88" s="66"/>
      <c r="G88" s="66"/>
      <c r="H88" s="65"/>
      <c r="I88" s="67"/>
      <c r="J88" s="67"/>
      <c r="K88" s="67"/>
      <c r="L88" s="67"/>
      <c r="M88" s="67"/>
      <c r="N88" s="68"/>
      <c r="O88" s="67"/>
      <c r="P88" s="69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</row>
    <row r="89" spans="2:28" s="64" customFormat="1" ht="13.5">
      <c r="B89" s="65"/>
      <c r="C89" s="65"/>
      <c r="D89" s="66"/>
      <c r="E89" s="66"/>
      <c r="F89" s="66"/>
      <c r="G89" s="66"/>
      <c r="H89" s="65"/>
      <c r="I89" s="67"/>
      <c r="J89" s="67"/>
      <c r="K89" s="67"/>
      <c r="L89" s="67"/>
      <c r="M89" s="67"/>
      <c r="N89" s="68"/>
      <c r="O89" s="67"/>
      <c r="P89" s="69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</row>
    <row r="90" spans="2:28" s="64" customFormat="1" ht="13.5">
      <c r="B90" s="65"/>
      <c r="C90" s="65"/>
      <c r="D90" s="66"/>
      <c r="E90" s="66"/>
      <c r="F90" s="66"/>
      <c r="G90" s="66"/>
      <c r="H90" s="65"/>
      <c r="I90" s="67"/>
      <c r="J90" s="67"/>
      <c r="K90" s="67"/>
      <c r="L90" s="67"/>
      <c r="M90" s="67"/>
      <c r="N90" s="68"/>
      <c r="O90" s="67"/>
      <c r="P90" s="69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</row>
    <row r="91" spans="2:28" s="64" customFormat="1" ht="13.5">
      <c r="B91" s="65"/>
      <c r="C91" s="65"/>
      <c r="D91" s="66"/>
      <c r="E91" s="66"/>
      <c r="F91" s="66"/>
      <c r="G91" s="66"/>
      <c r="H91" s="65"/>
      <c r="I91" s="67"/>
      <c r="J91" s="67"/>
      <c r="K91" s="67"/>
      <c r="L91" s="67"/>
      <c r="M91" s="67"/>
      <c r="N91" s="68"/>
      <c r="O91" s="67"/>
      <c r="P91" s="69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</row>
    <row r="92" spans="2:28" s="64" customFormat="1" ht="13.5">
      <c r="B92" s="65"/>
      <c r="C92" s="65"/>
      <c r="D92" s="66"/>
      <c r="E92" s="66"/>
      <c r="F92" s="66"/>
      <c r="G92" s="66"/>
      <c r="H92" s="65"/>
      <c r="I92" s="67"/>
      <c r="J92" s="67"/>
      <c r="K92" s="67"/>
      <c r="L92" s="67"/>
      <c r="M92" s="67"/>
      <c r="N92" s="68"/>
      <c r="O92" s="67"/>
      <c r="P92" s="69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</row>
    <row r="93" spans="2:28" s="64" customFormat="1" ht="13.5">
      <c r="B93" s="65"/>
      <c r="C93" s="65"/>
      <c r="D93" s="66"/>
      <c r="E93" s="66"/>
      <c r="F93" s="66"/>
      <c r="G93" s="66"/>
      <c r="H93" s="65"/>
      <c r="I93" s="67"/>
      <c r="J93" s="67"/>
      <c r="K93" s="67"/>
      <c r="L93" s="67"/>
      <c r="M93" s="67"/>
      <c r="N93" s="68"/>
      <c r="O93" s="67"/>
      <c r="P93" s="69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2:28" s="64" customFormat="1" ht="13.5">
      <c r="B94" s="65"/>
      <c r="C94" s="65"/>
      <c r="D94" s="66"/>
      <c r="E94" s="66"/>
      <c r="F94" s="66"/>
      <c r="G94" s="66"/>
      <c r="H94" s="65"/>
      <c r="I94" s="67"/>
      <c r="J94" s="67"/>
      <c r="K94" s="67"/>
      <c r="L94" s="67"/>
      <c r="M94" s="67"/>
      <c r="N94" s="68"/>
      <c r="O94" s="67"/>
      <c r="P94" s="69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</row>
    <row r="95" spans="2:28" s="64" customFormat="1" ht="13.5">
      <c r="B95" s="65"/>
      <c r="C95" s="65"/>
      <c r="D95" s="66"/>
      <c r="E95" s="66"/>
      <c r="F95" s="66"/>
      <c r="G95" s="66"/>
      <c r="H95" s="65"/>
      <c r="I95" s="67"/>
      <c r="J95" s="67"/>
      <c r="K95" s="67"/>
      <c r="L95" s="67"/>
      <c r="M95" s="67"/>
      <c r="N95" s="68"/>
      <c r="O95" s="67"/>
      <c r="P95" s="69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</row>
    <row r="96" spans="2:28" s="64" customFormat="1" ht="13.5">
      <c r="B96" s="65"/>
      <c r="C96" s="65"/>
      <c r="D96" s="66"/>
      <c r="E96" s="66"/>
      <c r="F96" s="66"/>
      <c r="G96" s="66"/>
      <c r="H96" s="65"/>
      <c r="I96" s="67"/>
      <c r="J96" s="67"/>
      <c r="K96" s="67"/>
      <c r="L96" s="67"/>
      <c r="M96" s="67"/>
      <c r="N96" s="68"/>
      <c r="O96" s="67"/>
      <c r="P96" s="69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2:28" s="64" customFormat="1" ht="13.5">
      <c r="B97" s="65"/>
      <c r="C97" s="65"/>
      <c r="D97" s="66"/>
      <c r="E97" s="66"/>
      <c r="F97" s="66"/>
      <c r="G97" s="66"/>
      <c r="H97" s="65"/>
      <c r="I97" s="67"/>
      <c r="J97" s="67"/>
      <c r="K97" s="67"/>
      <c r="L97" s="67"/>
      <c r="M97" s="67"/>
      <c r="N97" s="68"/>
      <c r="O97" s="67"/>
      <c r="P97" s="69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</row>
    <row r="98" spans="2:28" s="64" customFormat="1" ht="13.5">
      <c r="B98" s="65"/>
      <c r="C98" s="65"/>
      <c r="D98" s="66"/>
      <c r="E98" s="66"/>
      <c r="F98" s="66"/>
      <c r="G98" s="66"/>
      <c r="H98" s="65"/>
      <c r="I98" s="67"/>
      <c r="J98" s="67"/>
      <c r="K98" s="67"/>
      <c r="L98" s="67"/>
      <c r="M98" s="67"/>
      <c r="N98" s="68"/>
      <c r="O98" s="67"/>
      <c r="P98" s="69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</row>
    <row r="99" spans="2:28" s="64" customFormat="1" ht="13.5">
      <c r="B99" s="65"/>
      <c r="C99" s="65"/>
      <c r="D99" s="66"/>
      <c r="E99" s="66"/>
      <c r="F99" s="66"/>
      <c r="G99" s="66"/>
      <c r="H99" s="65"/>
      <c r="I99" s="67"/>
      <c r="J99" s="67"/>
      <c r="K99" s="67"/>
      <c r="L99" s="67"/>
      <c r="M99" s="67"/>
      <c r="N99" s="68"/>
      <c r="O99" s="67"/>
      <c r="P99" s="69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</row>
    <row r="100" spans="2:28" s="64" customFormat="1" ht="13.5">
      <c r="B100" s="65"/>
      <c r="C100" s="65"/>
      <c r="D100" s="66"/>
      <c r="E100" s="66"/>
      <c r="F100" s="66"/>
      <c r="G100" s="66"/>
      <c r="H100" s="65"/>
      <c r="I100" s="67"/>
      <c r="J100" s="67"/>
      <c r="K100" s="67"/>
      <c r="L100" s="67"/>
      <c r="M100" s="67"/>
      <c r="N100" s="68"/>
      <c r="O100" s="67"/>
      <c r="P100" s="69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</row>
    <row r="101" spans="2:28" s="64" customFormat="1" ht="13.5">
      <c r="B101" s="65"/>
      <c r="C101" s="65"/>
      <c r="D101" s="66"/>
      <c r="E101" s="66"/>
      <c r="F101" s="66"/>
      <c r="G101" s="66"/>
      <c r="H101" s="65"/>
      <c r="I101" s="67"/>
      <c r="J101" s="67"/>
      <c r="K101" s="67"/>
      <c r="L101" s="67"/>
      <c r="M101" s="67"/>
      <c r="N101" s="68"/>
      <c r="O101" s="67"/>
      <c r="P101" s="69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</row>
    <row r="102" spans="2:28" s="64" customFormat="1" ht="13.5">
      <c r="B102" s="65"/>
      <c r="C102" s="65"/>
      <c r="D102" s="66"/>
      <c r="E102" s="66"/>
      <c r="F102" s="66"/>
      <c r="G102" s="66"/>
      <c r="H102" s="65"/>
      <c r="I102" s="67"/>
      <c r="J102" s="67"/>
      <c r="K102" s="67"/>
      <c r="L102" s="67"/>
      <c r="M102" s="67"/>
      <c r="N102" s="68"/>
      <c r="O102" s="67"/>
      <c r="P102" s="69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</row>
    <row r="103" spans="2:28" s="64" customFormat="1" ht="13.5">
      <c r="B103" s="65"/>
      <c r="C103" s="65"/>
      <c r="D103" s="66"/>
      <c r="E103" s="66"/>
      <c r="F103" s="66"/>
      <c r="G103" s="66"/>
      <c r="H103" s="65"/>
      <c r="I103" s="67"/>
      <c r="J103" s="67"/>
      <c r="K103" s="67"/>
      <c r="L103" s="67"/>
      <c r="M103" s="67"/>
      <c r="N103" s="68"/>
      <c r="O103" s="67"/>
      <c r="P103" s="69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</row>
    <row r="104" spans="2:28" s="64" customFormat="1" ht="13.5">
      <c r="B104" s="65"/>
      <c r="C104" s="65"/>
      <c r="D104" s="66"/>
      <c r="E104" s="66"/>
      <c r="F104" s="66"/>
      <c r="G104" s="66"/>
      <c r="H104" s="65"/>
      <c r="I104" s="67"/>
      <c r="J104" s="67"/>
      <c r="K104" s="67"/>
      <c r="L104" s="67"/>
      <c r="M104" s="67"/>
      <c r="N104" s="68"/>
      <c r="O104" s="67"/>
      <c r="P104" s="69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</row>
    <row r="105" spans="2:28" s="64" customFormat="1" ht="13.5">
      <c r="B105" s="65"/>
      <c r="C105" s="65"/>
      <c r="D105" s="66"/>
      <c r="E105" s="66"/>
      <c r="F105" s="66"/>
      <c r="G105" s="66"/>
      <c r="H105" s="65"/>
      <c r="I105" s="67"/>
      <c r="J105" s="67"/>
      <c r="K105" s="67"/>
      <c r="L105" s="67"/>
      <c r="M105" s="67"/>
      <c r="N105" s="68"/>
      <c r="O105" s="67"/>
      <c r="P105" s="69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</row>
    <row r="106" spans="2:28" s="64" customFormat="1" ht="13.5">
      <c r="B106" s="65"/>
      <c r="C106" s="65"/>
      <c r="D106" s="66"/>
      <c r="E106" s="66"/>
      <c r="F106" s="66"/>
      <c r="G106" s="66"/>
      <c r="H106" s="65"/>
      <c r="I106" s="67"/>
      <c r="J106" s="67"/>
      <c r="K106" s="67"/>
      <c r="L106" s="67"/>
      <c r="M106" s="67"/>
      <c r="N106" s="68"/>
      <c r="O106" s="67"/>
      <c r="P106" s="69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</row>
    <row r="107" spans="2:28" s="64" customFormat="1" ht="13.5">
      <c r="B107" s="65"/>
      <c r="C107" s="65"/>
      <c r="D107" s="66"/>
      <c r="E107" s="66"/>
      <c r="F107" s="66"/>
      <c r="G107" s="66"/>
      <c r="H107" s="65"/>
      <c r="I107" s="67"/>
      <c r="J107" s="67"/>
      <c r="K107" s="67"/>
      <c r="L107" s="67"/>
      <c r="M107" s="67"/>
      <c r="N107" s="68"/>
      <c r="O107" s="67"/>
      <c r="P107" s="69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</row>
    <row r="108" spans="2:28" s="64" customFormat="1" ht="13.5">
      <c r="B108" s="65"/>
      <c r="C108" s="65"/>
      <c r="D108" s="66"/>
      <c r="E108" s="66"/>
      <c r="F108" s="66"/>
      <c r="G108" s="66"/>
      <c r="H108" s="65"/>
      <c r="I108" s="67"/>
      <c r="J108" s="67"/>
      <c r="K108" s="67"/>
      <c r="L108" s="67"/>
      <c r="M108" s="67"/>
      <c r="N108" s="68"/>
      <c r="O108" s="67"/>
      <c r="P108" s="69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</row>
    <row r="109" spans="2:28" s="64" customFormat="1" ht="13.5">
      <c r="B109" s="65"/>
      <c r="C109" s="65"/>
      <c r="D109" s="66"/>
      <c r="E109" s="66"/>
      <c r="F109" s="66"/>
      <c r="G109" s="66"/>
      <c r="H109" s="65"/>
      <c r="I109" s="67"/>
      <c r="J109" s="67"/>
      <c r="K109" s="67"/>
      <c r="L109" s="67"/>
      <c r="M109" s="67"/>
      <c r="N109" s="68"/>
      <c r="O109" s="67"/>
      <c r="P109" s="69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2:28" s="64" customFormat="1" ht="13.5">
      <c r="B110" s="65"/>
      <c r="C110" s="65"/>
      <c r="D110" s="66"/>
      <c r="E110" s="66"/>
      <c r="F110" s="66"/>
      <c r="G110" s="66"/>
      <c r="H110" s="65"/>
      <c r="I110" s="67"/>
      <c r="J110" s="67"/>
      <c r="K110" s="67"/>
      <c r="L110" s="67"/>
      <c r="M110" s="67"/>
      <c r="N110" s="68"/>
      <c r="O110" s="67"/>
      <c r="P110" s="69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</row>
    <row r="111" spans="2:28" s="64" customFormat="1" ht="13.5">
      <c r="B111" s="65"/>
      <c r="C111" s="65"/>
      <c r="D111" s="66"/>
      <c r="E111" s="66"/>
      <c r="F111" s="66"/>
      <c r="G111" s="66"/>
      <c r="H111" s="65"/>
      <c r="I111" s="67"/>
      <c r="J111" s="67"/>
      <c r="K111" s="67"/>
      <c r="L111" s="67"/>
      <c r="M111" s="67"/>
      <c r="N111" s="68"/>
      <c r="O111" s="67"/>
      <c r="P111" s="69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</row>
    <row r="112" spans="2:28" s="64" customFormat="1" ht="13.5">
      <c r="B112" s="65"/>
      <c r="C112" s="65"/>
      <c r="D112" s="66"/>
      <c r="E112" s="66"/>
      <c r="F112" s="66"/>
      <c r="G112" s="66"/>
      <c r="H112" s="65"/>
      <c r="I112" s="67"/>
      <c r="J112" s="67"/>
      <c r="K112" s="67"/>
      <c r="L112" s="67"/>
      <c r="M112" s="67"/>
      <c r="N112" s="68"/>
      <c r="O112" s="67"/>
      <c r="P112" s="69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</row>
    <row r="113" spans="2:28" s="64" customFormat="1" ht="13.5">
      <c r="B113" s="65"/>
      <c r="C113" s="65"/>
      <c r="D113" s="66"/>
      <c r="E113" s="66"/>
      <c r="F113" s="66"/>
      <c r="G113" s="66"/>
      <c r="H113" s="65"/>
      <c r="I113" s="67"/>
      <c r="J113" s="67"/>
      <c r="K113" s="67"/>
      <c r="L113" s="67"/>
      <c r="M113" s="67"/>
      <c r="N113" s="68"/>
      <c r="O113" s="67"/>
      <c r="P113" s="69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</row>
    <row r="114" spans="2:28" s="64" customFormat="1" ht="13.5">
      <c r="B114" s="65"/>
      <c r="C114" s="65"/>
      <c r="D114" s="66"/>
      <c r="E114" s="66"/>
      <c r="F114" s="66"/>
      <c r="G114" s="66"/>
      <c r="H114" s="65"/>
      <c r="I114" s="67"/>
      <c r="J114" s="67"/>
      <c r="K114" s="67"/>
      <c r="L114" s="67"/>
      <c r="M114" s="67"/>
      <c r="N114" s="68"/>
      <c r="O114" s="67"/>
      <c r="P114" s="69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</row>
    <row r="115" spans="2:28" s="64" customFormat="1" ht="13.5">
      <c r="B115" s="65"/>
      <c r="C115" s="65"/>
      <c r="D115" s="66"/>
      <c r="E115" s="66"/>
      <c r="F115" s="66"/>
      <c r="G115" s="66"/>
      <c r="H115" s="65"/>
      <c r="I115" s="67"/>
      <c r="J115" s="67"/>
      <c r="K115" s="67"/>
      <c r="L115" s="67"/>
      <c r="M115" s="67"/>
      <c r="N115" s="68"/>
      <c r="O115" s="67"/>
      <c r="P115" s="69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</row>
    <row r="116" spans="2:28" s="64" customFormat="1" ht="13.5">
      <c r="B116" s="65"/>
      <c r="C116" s="65"/>
      <c r="D116" s="66"/>
      <c r="E116" s="66"/>
      <c r="F116" s="66"/>
      <c r="G116" s="66"/>
      <c r="H116" s="65"/>
      <c r="I116" s="67"/>
      <c r="J116" s="67"/>
      <c r="K116" s="67"/>
      <c r="L116" s="67"/>
      <c r="M116" s="67"/>
      <c r="N116" s="68"/>
      <c r="O116" s="67"/>
      <c r="P116" s="69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</row>
    <row r="117" spans="2:28" s="64" customFormat="1" ht="13.5">
      <c r="B117" s="65"/>
      <c r="C117" s="65"/>
      <c r="D117" s="66"/>
      <c r="E117" s="66"/>
      <c r="F117" s="66"/>
      <c r="G117" s="66"/>
      <c r="H117" s="65"/>
      <c r="I117" s="67"/>
      <c r="J117" s="67"/>
      <c r="K117" s="67"/>
      <c r="L117" s="67"/>
      <c r="M117" s="67"/>
      <c r="N117" s="68"/>
      <c r="O117" s="67"/>
      <c r="P117" s="69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</row>
    <row r="118" spans="2:28" s="64" customFormat="1" ht="13.5">
      <c r="B118" s="65"/>
      <c r="C118" s="65"/>
      <c r="D118" s="66"/>
      <c r="E118" s="66"/>
      <c r="F118" s="66"/>
      <c r="G118" s="66"/>
      <c r="H118" s="65"/>
      <c r="I118" s="67"/>
      <c r="J118" s="67"/>
      <c r="K118" s="67"/>
      <c r="L118" s="67"/>
      <c r="M118" s="67"/>
      <c r="N118" s="68"/>
      <c r="O118" s="67"/>
      <c r="P118" s="69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</row>
    <row r="119" spans="2:28" s="64" customFormat="1" ht="13.5">
      <c r="B119" s="65"/>
      <c r="C119" s="65"/>
      <c r="D119" s="66"/>
      <c r="E119" s="66"/>
      <c r="F119" s="66"/>
      <c r="G119" s="66"/>
      <c r="H119" s="65"/>
      <c r="I119" s="67"/>
      <c r="J119" s="67"/>
      <c r="K119" s="67"/>
      <c r="L119" s="67"/>
      <c r="M119" s="67"/>
      <c r="N119" s="68"/>
      <c r="O119" s="67"/>
      <c r="P119" s="69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</row>
    <row r="120" spans="2:28" s="64" customFormat="1" ht="13.5">
      <c r="B120" s="65"/>
      <c r="C120" s="65"/>
      <c r="D120" s="66"/>
      <c r="E120" s="66"/>
      <c r="F120" s="66"/>
      <c r="G120" s="66"/>
      <c r="H120" s="65"/>
      <c r="I120" s="67"/>
      <c r="J120" s="67"/>
      <c r="K120" s="67"/>
      <c r="L120" s="67"/>
      <c r="M120" s="67"/>
      <c r="N120" s="68"/>
      <c r="O120" s="67"/>
      <c r="P120" s="69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</row>
    <row r="121" spans="2:28" s="64" customFormat="1" ht="13.5">
      <c r="B121" s="65"/>
      <c r="C121" s="65"/>
      <c r="D121" s="66"/>
      <c r="E121" s="66"/>
      <c r="F121" s="66"/>
      <c r="G121" s="66"/>
      <c r="H121" s="65"/>
      <c r="I121" s="67"/>
      <c r="J121" s="67"/>
      <c r="K121" s="67"/>
      <c r="L121" s="67"/>
      <c r="M121" s="67"/>
      <c r="N121" s="68"/>
      <c r="O121" s="67"/>
      <c r="P121" s="69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</row>
    <row r="122" spans="2:16" s="70" customFormat="1" ht="13.5">
      <c r="B122" s="71"/>
      <c r="C122" s="71"/>
      <c r="D122" s="71"/>
      <c r="E122" s="71"/>
      <c r="F122" s="71"/>
      <c r="G122" s="71"/>
      <c r="H122" s="71"/>
      <c r="I122" s="72"/>
      <c r="J122" s="72"/>
      <c r="K122" s="72"/>
      <c r="L122" s="72"/>
      <c r="M122" s="72"/>
      <c r="N122" s="72"/>
      <c r="O122" s="72"/>
      <c r="P122" s="72"/>
    </row>
    <row r="123" spans="1:20" s="75" customFormat="1" ht="4.5" customHeight="1">
      <c r="A123" s="70"/>
      <c r="B123" s="72" t="s">
        <v>77</v>
      </c>
      <c r="C123" s="73">
        <f>+'入力用'!E18</f>
        <v>10000</v>
      </c>
      <c r="D123" s="70"/>
      <c r="E123" s="72"/>
      <c r="F123" s="72"/>
      <c r="G123" s="70"/>
      <c r="H123" s="72"/>
      <c r="I123" s="72"/>
      <c r="J123" s="74" t="s">
        <v>4</v>
      </c>
      <c r="K123" s="70"/>
      <c r="L123" s="74" t="s">
        <v>3</v>
      </c>
      <c r="M123" s="70"/>
      <c r="N123" s="70"/>
      <c r="O123" s="72"/>
      <c r="P123" s="72"/>
      <c r="Q123" s="70"/>
      <c r="R123" s="70"/>
      <c r="S123" s="70"/>
      <c r="T123" s="70"/>
    </row>
    <row r="124" spans="1:20" s="75" customFormat="1" ht="4.5" customHeight="1">
      <c r="A124" s="70"/>
      <c r="B124" s="70" t="s">
        <v>81</v>
      </c>
      <c r="C124" s="70"/>
      <c r="D124" s="70"/>
      <c r="E124" s="70"/>
      <c r="F124" s="70"/>
      <c r="G124" s="70"/>
      <c r="H124" s="76">
        <f>+G126-H125</f>
        <v>2000</v>
      </c>
      <c r="I124" s="72"/>
      <c r="J124" s="77" t="s">
        <v>39</v>
      </c>
      <c r="K124" s="78">
        <f>+'入力用'!C8</f>
        <v>3000</v>
      </c>
      <c r="L124" s="77" t="s">
        <v>2</v>
      </c>
      <c r="M124" s="78"/>
      <c r="N124" s="78">
        <f>+'入力用'!E8</f>
        <v>3000</v>
      </c>
      <c r="O124" s="70"/>
      <c r="P124" s="72"/>
      <c r="Q124" s="70"/>
      <c r="R124" s="70"/>
      <c r="S124" s="70"/>
      <c r="T124" s="70"/>
    </row>
    <row r="125" spans="1:20" s="75" customFormat="1" ht="4.5" customHeight="1">
      <c r="A125" s="70"/>
      <c r="B125" s="70" t="s">
        <v>80</v>
      </c>
      <c r="C125" s="70"/>
      <c r="D125" s="70"/>
      <c r="E125" s="70"/>
      <c r="F125" s="70"/>
      <c r="G125" s="70"/>
      <c r="H125" s="76">
        <f>+'入力用'!E27</f>
        <v>1000</v>
      </c>
      <c r="I125" s="72"/>
      <c r="J125" s="77" t="s">
        <v>40</v>
      </c>
      <c r="K125" s="78">
        <f>+'入力用'!C9</f>
        <v>1000</v>
      </c>
      <c r="L125" s="77" t="s">
        <v>1</v>
      </c>
      <c r="M125" s="78"/>
      <c r="N125" s="78">
        <f>+'入力用'!E9</f>
        <v>2000</v>
      </c>
      <c r="O125" s="70"/>
      <c r="P125" s="72"/>
      <c r="Q125" s="70"/>
      <c r="R125" s="70"/>
      <c r="S125" s="70"/>
      <c r="T125" s="70"/>
    </row>
    <row r="126" spans="1:20" s="75" customFormat="1" ht="4.5" customHeight="1">
      <c r="A126" s="70"/>
      <c r="B126" s="70" t="s">
        <v>86</v>
      </c>
      <c r="C126" s="70"/>
      <c r="D126" s="70"/>
      <c r="E126" s="70"/>
      <c r="F126" s="70"/>
      <c r="G126" s="76">
        <f>+F128-G127</f>
        <v>3000</v>
      </c>
      <c r="H126" s="72"/>
      <c r="I126" s="72"/>
      <c r="J126" s="77" t="s">
        <v>41</v>
      </c>
      <c r="K126" s="78">
        <f>'入力用'!C10</f>
        <v>2000</v>
      </c>
      <c r="L126" s="77" t="s">
        <v>0</v>
      </c>
      <c r="M126" s="78"/>
      <c r="N126" s="78">
        <f>+'入力用'!E10</f>
        <v>1000</v>
      </c>
      <c r="O126" s="70"/>
      <c r="P126" s="72"/>
      <c r="Q126" s="70"/>
      <c r="R126" s="70"/>
      <c r="S126" s="70"/>
      <c r="T126" s="70"/>
    </row>
    <row r="127" spans="1:20" s="75" customFormat="1" ht="4.5" customHeight="1">
      <c r="A127" s="70"/>
      <c r="B127" s="70" t="s">
        <v>87</v>
      </c>
      <c r="C127" s="70"/>
      <c r="D127" s="70"/>
      <c r="E127" s="70"/>
      <c r="F127" s="70"/>
      <c r="G127" s="76">
        <f>-'入力用'!E25</f>
        <v>1000</v>
      </c>
      <c r="H127" s="73">
        <f>+G127</f>
        <v>1000</v>
      </c>
      <c r="I127" s="72"/>
      <c r="J127" s="71"/>
      <c r="K127" s="72"/>
      <c r="L127" s="72"/>
      <c r="M127" s="72"/>
      <c r="N127" s="72"/>
      <c r="O127" s="70"/>
      <c r="P127" s="72"/>
      <c r="Q127" s="70"/>
      <c r="R127" s="70"/>
      <c r="S127" s="70"/>
      <c r="T127" s="70"/>
    </row>
    <row r="128" spans="1:20" s="75" customFormat="1" ht="4.5" customHeight="1">
      <c r="A128" s="70"/>
      <c r="B128" s="70" t="s">
        <v>75</v>
      </c>
      <c r="C128" s="70"/>
      <c r="D128" s="70"/>
      <c r="E128" s="70"/>
      <c r="F128" s="76">
        <f>+E130-F129</f>
        <v>4000</v>
      </c>
      <c r="G128" s="72"/>
      <c r="H128" s="72"/>
      <c r="I128" s="72"/>
      <c r="J128" s="71"/>
      <c r="K128" s="72"/>
      <c r="L128" s="72"/>
      <c r="M128" s="72"/>
      <c r="N128" s="72"/>
      <c r="O128" s="70"/>
      <c r="P128" s="72"/>
      <c r="Q128" s="70"/>
      <c r="R128" s="70"/>
      <c r="S128" s="70"/>
      <c r="T128" s="70"/>
    </row>
    <row r="129" spans="1:20" s="75" customFormat="1" ht="4.5" customHeight="1">
      <c r="A129" s="70"/>
      <c r="B129" s="70" t="s">
        <v>79</v>
      </c>
      <c r="C129" s="70"/>
      <c r="D129" s="70"/>
      <c r="E129" s="70"/>
      <c r="F129" s="76">
        <f>-'入力用'!E23</f>
        <v>1000</v>
      </c>
      <c r="G129" s="73">
        <f>+F129</f>
        <v>1000</v>
      </c>
      <c r="H129" s="73">
        <f>+G129</f>
        <v>1000</v>
      </c>
      <c r="I129" s="72"/>
      <c r="J129" s="72"/>
      <c r="K129" s="72"/>
      <c r="L129" s="72"/>
      <c r="M129" s="72"/>
      <c r="N129" s="72"/>
      <c r="O129" s="70"/>
      <c r="P129" s="72"/>
      <c r="Q129" s="70"/>
      <c r="R129" s="70"/>
      <c r="S129" s="70"/>
      <c r="T129" s="70"/>
    </row>
    <row r="130" spans="1:20" s="75" customFormat="1" ht="4.5" customHeight="1">
      <c r="A130" s="70"/>
      <c r="B130" s="72" t="s">
        <v>5</v>
      </c>
      <c r="C130" s="72"/>
      <c r="D130" s="72"/>
      <c r="E130" s="73">
        <f>+'入力用'!E22</f>
        <v>5000</v>
      </c>
      <c r="F130" s="70"/>
      <c r="G130" s="72"/>
      <c r="H130" s="72"/>
      <c r="I130" s="72"/>
      <c r="J130" s="72"/>
      <c r="K130" s="72"/>
      <c r="L130" s="72"/>
      <c r="M130" s="72"/>
      <c r="N130" s="72"/>
      <c r="O130" s="70"/>
      <c r="P130" s="72"/>
      <c r="Q130" s="70"/>
      <c r="R130" s="70"/>
      <c r="S130" s="70"/>
      <c r="T130" s="70"/>
    </row>
    <row r="131" spans="1:20" s="75" customFormat="1" ht="4.5" customHeight="1">
      <c r="A131" s="70"/>
      <c r="B131" s="72" t="s">
        <v>88</v>
      </c>
      <c r="C131" s="72"/>
      <c r="D131" s="72"/>
      <c r="E131" s="73">
        <f>+'入力用'!E21</f>
        <v>2000</v>
      </c>
      <c r="F131" s="73">
        <f>+E131</f>
        <v>2000</v>
      </c>
      <c r="G131" s="73">
        <f>+F131</f>
        <v>2000</v>
      </c>
      <c r="H131" s="73">
        <f>+G131</f>
        <v>2000</v>
      </c>
      <c r="I131" s="72"/>
      <c r="J131" s="72"/>
      <c r="K131" s="72"/>
      <c r="L131" s="72"/>
      <c r="M131" s="72"/>
      <c r="N131" s="72"/>
      <c r="O131" s="70"/>
      <c r="P131" s="72"/>
      <c r="Q131" s="70"/>
      <c r="R131" s="70"/>
      <c r="S131" s="70"/>
      <c r="T131" s="70"/>
    </row>
    <row r="132" spans="1:20" s="75" customFormat="1" ht="4.5" customHeight="1">
      <c r="A132" s="70"/>
      <c r="B132" s="72" t="s">
        <v>78</v>
      </c>
      <c r="C132" s="72"/>
      <c r="D132" s="73">
        <f>+'入力用'!E20</f>
        <v>7000</v>
      </c>
      <c r="E132" s="72"/>
      <c r="F132" s="72"/>
      <c r="G132" s="72"/>
      <c r="H132" s="72"/>
      <c r="I132" s="70"/>
      <c r="J132" s="72"/>
      <c r="K132" s="72"/>
      <c r="L132" s="72"/>
      <c r="M132" s="72"/>
      <c r="N132" s="72"/>
      <c r="O132" s="70"/>
      <c r="P132" s="72"/>
      <c r="Q132" s="70"/>
      <c r="R132" s="70"/>
      <c r="S132" s="70"/>
      <c r="T132" s="70"/>
    </row>
    <row r="133" spans="1:20" s="75" customFormat="1" ht="4.5" customHeight="1">
      <c r="A133" s="70"/>
      <c r="B133" s="72" t="s">
        <v>6</v>
      </c>
      <c r="C133" s="72"/>
      <c r="D133" s="73">
        <f>+'入力用'!E19</f>
        <v>5000</v>
      </c>
      <c r="E133" s="73">
        <f>+D133</f>
        <v>5000</v>
      </c>
      <c r="F133" s="73">
        <f>+E133</f>
        <v>5000</v>
      </c>
      <c r="G133" s="76">
        <f>+F133</f>
        <v>5000</v>
      </c>
      <c r="H133" s="76">
        <f>+G133</f>
        <v>5000</v>
      </c>
      <c r="I133" s="70"/>
      <c r="J133" s="70"/>
      <c r="K133" s="70"/>
      <c r="L133" s="70"/>
      <c r="M133" s="70"/>
      <c r="N133" s="70"/>
      <c r="O133" s="70"/>
      <c r="P133" s="72"/>
      <c r="Q133" s="70"/>
      <c r="R133" s="70"/>
      <c r="S133" s="70"/>
      <c r="T133" s="70"/>
    </row>
    <row r="134" spans="1:20" s="75" customFormat="1" ht="4.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</row>
    <row r="135" s="70" customFormat="1" ht="13.5"/>
    <row r="136" spans="2:21" s="64" customFormat="1" ht="13.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79"/>
      <c r="Q136" s="63"/>
      <c r="R136" s="63"/>
      <c r="S136" s="63"/>
      <c r="T136" s="63"/>
      <c r="U136" s="63"/>
    </row>
    <row r="137" spans="2:21" s="64" customFormat="1" ht="13.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79"/>
      <c r="Q137" s="63"/>
      <c r="R137" s="63"/>
      <c r="S137" s="63"/>
      <c r="T137" s="63"/>
      <c r="U137" s="63"/>
    </row>
    <row r="138" spans="2:21" s="64" customFormat="1" ht="13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79"/>
      <c r="Q138" s="63"/>
      <c r="R138" s="63"/>
      <c r="S138" s="63"/>
      <c r="T138" s="63"/>
      <c r="U138" s="63"/>
    </row>
    <row r="139" spans="10:29" s="64" customFormat="1" ht="13.5">
      <c r="J139" s="63"/>
      <c r="K139" s="63"/>
      <c r="L139" s="63"/>
      <c r="M139" s="63"/>
      <c r="N139" s="63"/>
      <c r="O139" s="63"/>
      <c r="P139" s="79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0:29" s="64" customFormat="1" ht="13.5">
      <c r="J140" s="63"/>
      <c r="K140" s="63"/>
      <c r="L140" s="63"/>
      <c r="M140" s="63"/>
      <c r="N140" s="63"/>
      <c r="O140" s="63"/>
      <c r="P140" s="79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0:29" s="64" customFormat="1" ht="13.5">
      <c r="J141" s="63"/>
      <c r="K141" s="63"/>
      <c r="L141" s="63"/>
      <c r="M141" s="63"/>
      <c r="N141" s="63"/>
      <c r="O141" s="63"/>
      <c r="P141" s="79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0:29" s="64" customFormat="1" ht="13.5">
      <c r="J142" s="63"/>
      <c r="K142" s="63"/>
      <c r="L142" s="63"/>
      <c r="M142" s="63"/>
      <c r="N142" s="63"/>
      <c r="O142" s="63"/>
      <c r="P142" s="79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0:29" s="64" customFormat="1" ht="13.5">
      <c r="J143" s="63"/>
      <c r="K143" s="63"/>
      <c r="L143" s="63"/>
      <c r="M143" s="63"/>
      <c r="N143" s="63"/>
      <c r="O143" s="63"/>
      <c r="P143" s="79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0:29" s="64" customFormat="1" ht="13.5">
      <c r="J144" s="63"/>
      <c r="K144" s="63"/>
      <c r="L144" s="63"/>
      <c r="M144" s="63"/>
      <c r="N144" s="63"/>
      <c r="O144" s="63"/>
      <c r="P144" s="79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0:29" s="64" customFormat="1" ht="13.5">
      <c r="J145" s="63"/>
      <c r="K145" s="63"/>
      <c r="L145" s="63"/>
      <c r="M145" s="63"/>
      <c r="N145" s="63"/>
      <c r="O145" s="63"/>
      <c r="P145" s="79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0:29" s="64" customFormat="1" ht="13.5">
      <c r="J146" s="63"/>
      <c r="K146" s="63"/>
      <c r="L146" s="63"/>
      <c r="M146" s="63"/>
      <c r="N146" s="63"/>
      <c r="O146" s="63"/>
      <c r="P146" s="79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0:29" s="64" customFormat="1" ht="13.5">
      <c r="J147" s="63"/>
      <c r="K147" s="63"/>
      <c r="L147" s="63"/>
      <c r="M147" s="63"/>
      <c r="N147" s="63"/>
      <c r="O147" s="63"/>
      <c r="P147" s="79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0:27" s="64" customFormat="1" ht="13.5">
      <c r="J148" s="63"/>
      <c r="K148" s="63"/>
      <c r="L148" s="63"/>
      <c r="M148" s="63"/>
      <c r="N148" s="63"/>
      <c r="O148" s="63"/>
      <c r="P148" s="79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</row>
    <row r="149" spans="10:28" ht="13.5">
      <c r="J149" s="14"/>
      <c r="AB149" s="15"/>
    </row>
    <row r="150" spans="10:28" ht="13.5">
      <c r="J150" s="14"/>
      <c r="AB150" s="15"/>
    </row>
    <row r="151" spans="10:28" ht="13.5">
      <c r="J151" s="14"/>
      <c r="AB151" s="15"/>
    </row>
    <row r="152" spans="10:28" ht="13.5">
      <c r="J152" s="14"/>
      <c r="AB152" s="15"/>
    </row>
    <row r="153" spans="10:28" ht="13.5">
      <c r="J153" s="14"/>
      <c r="AB153" s="15"/>
    </row>
    <row r="154" spans="10:28" ht="13.5">
      <c r="J154" s="14"/>
      <c r="AB154" s="15"/>
    </row>
    <row r="155" spans="10:28" ht="13.5">
      <c r="J155" s="14"/>
      <c r="AB155" s="15"/>
    </row>
    <row r="156" spans="10:28" ht="13.5">
      <c r="J156" s="14"/>
      <c r="AB156" s="15"/>
    </row>
    <row r="157" spans="10:28" ht="13.5">
      <c r="J157" s="14"/>
      <c r="AB157" s="15"/>
    </row>
    <row r="158" spans="10:28" ht="13.5">
      <c r="J158" s="14"/>
      <c r="AB158" s="15"/>
    </row>
    <row r="159" spans="10:28" ht="13.5">
      <c r="J159" s="14"/>
      <c r="AB159" s="15"/>
    </row>
    <row r="160" spans="10:28" ht="13.5">
      <c r="J160" s="14"/>
      <c r="AB160" s="15"/>
    </row>
    <row r="161" spans="10:28" ht="13.5">
      <c r="J161" s="14"/>
      <c r="AB161" s="15"/>
    </row>
    <row r="162" spans="10:28" ht="13.5">
      <c r="J162" s="14"/>
      <c r="AB162" s="15"/>
    </row>
    <row r="163" spans="10:28" ht="13.5">
      <c r="J163" s="14"/>
      <c r="AB163" s="15"/>
    </row>
    <row r="164" spans="10:28" ht="13.5">
      <c r="J164" s="14"/>
      <c r="AB164" s="15"/>
    </row>
    <row r="165" spans="10:28" ht="13.5">
      <c r="J165" s="14"/>
      <c r="AB165" s="15"/>
    </row>
    <row r="166" spans="10:28" ht="13.5">
      <c r="J166" s="14"/>
      <c r="AB166" s="15"/>
    </row>
    <row r="167" spans="10:28" ht="13.5">
      <c r="J167" s="14"/>
      <c r="AB167" s="15"/>
    </row>
    <row r="168" spans="10:28" ht="13.5">
      <c r="J168" s="14"/>
      <c r="AB168" s="15"/>
    </row>
    <row r="169" spans="10:28" ht="13.5">
      <c r="J169" s="14"/>
      <c r="AB169" s="15"/>
    </row>
    <row r="170" spans="10:28" ht="13.5">
      <c r="J170" s="14"/>
      <c r="AB170" s="15"/>
    </row>
    <row r="171" spans="10:28" ht="13.5">
      <c r="J171" s="14"/>
      <c r="AB171" s="15"/>
    </row>
    <row r="172" spans="10:28" ht="13.5">
      <c r="J172" s="14"/>
      <c r="AB172" s="15"/>
    </row>
    <row r="173" spans="10:28" ht="13.5">
      <c r="J173" s="14"/>
      <c r="AB173" s="15"/>
    </row>
    <row r="174" spans="10:28" ht="13.5">
      <c r="J174" s="14"/>
      <c r="AB174" s="15"/>
    </row>
    <row r="175" spans="10:28" ht="13.5">
      <c r="J175" s="14"/>
      <c r="AB175" s="15"/>
    </row>
    <row r="176" spans="10:28" ht="13.5">
      <c r="J176" s="14"/>
      <c r="AB176" s="15"/>
    </row>
    <row r="177" spans="10:28" ht="13.5">
      <c r="J177" s="14"/>
      <c r="AB177" s="15"/>
    </row>
    <row r="178" spans="10:28" ht="13.5">
      <c r="J178" s="14"/>
      <c r="AB178" s="15"/>
    </row>
    <row r="179" spans="10:28" ht="13.5">
      <c r="J179" s="14"/>
      <c r="AB179" s="15"/>
    </row>
    <row r="180" spans="10:28" ht="13.5">
      <c r="J180" s="14"/>
      <c r="AB180" s="15"/>
    </row>
    <row r="181" spans="10:28" ht="13.5">
      <c r="J181" s="14"/>
      <c r="AB181" s="15"/>
    </row>
    <row r="182" spans="10:28" ht="13.5">
      <c r="J182" s="14"/>
      <c r="AB182" s="15"/>
    </row>
    <row r="183" spans="10:28" ht="13.5">
      <c r="J183" s="14"/>
      <c r="AB183" s="15"/>
    </row>
    <row r="184" spans="10:28" ht="13.5">
      <c r="J184" s="14"/>
      <c r="AB184" s="15"/>
    </row>
    <row r="185" spans="10:28" ht="13.5">
      <c r="J185" s="14"/>
      <c r="AB185" s="15"/>
    </row>
  </sheetData>
  <sheetProtection algorithmName="SHA-512" hashValue="IeS0hQGv9U0L+uXvyVG4zztSjUn12yb+JYW83tkXO/0WxWj+tIV2rGAaKZAQh8VrFn8PgijRJmrX4JPFWCDzoQ==" saltValue="3pHh1zMd+4l+UdZEzYqztA==" spinCount="100000" sheet="1" objects="1" scenarios="1" formatCells="0" formatColumns="0" formatRows="0"/>
  <mergeCells count="1">
    <mergeCell ref="C2:I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2"/>
  <ignoredErrors>
    <ignoredError sqref="B3:B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6"/>
  <sheetViews>
    <sheetView showGridLines="0" view="pageBreakPreview" zoomScale="85" zoomScaleSheetLayoutView="85" workbookViewId="0" topLeftCell="A1">
      <selection activeCell="C9" sqref="C9"/>
    </sheetView>
  </sheetViews>
  <sheetFormatPr defaultColWidth="9.00390625" defaultRowHeight="13.5"/>
  <cols>
    <col min="1" max="1" width="2.625" style="25" customWidth="1"/>
    <col min="2" max="5" width="20.625" style="25" customWidth="1"/>
    <col min="6" max="6" width="2.625" style="25" customWidth="1"/>
    <col min="7" max="10" width="20.625" style="25" customWidth="1"/>
    <col min="11" max="11" width="1.00390625" style="25" customWidth="1"/>
    <col min="12" max="12" width="2.625" style="25" customWidth="1"/>
    <col min="13" max="16384" width="9.00390625" style="25" customWidth="1"/>
  </cols>
  <sheetData>
    <row r="1" ht="17.25" customHeight="1"/>
    <row r="2" spans="2:10" ht="17.25" customHeight="1">
      <c r="B2" s="26" t="s">
        <v>83</v>
      </c>
      <c r="C2" s="26"/>
      <c r="E2" s="27" t="s">
        <v>85</v>
      </c>
      <c r="G2" s="26"/>
      <c r="H2" s="26"/>
      <c r="J2" s="27"/>
    </row>
    <row r="3" spans="2:8" ht="17.25" customHeight="1">
      <c r="B3" s="26" t="s">
        <v>84</v>
      </c>
      <c r="C3" s="26"/>
      <c r="G3" s="26"/>
      <c r="H3" s="26"/>
    </row>
    <row r="4" ht="17.25" customHeight="1"/>
    <row r="5" ht="17.25" customHeight="1"/>
    <row r="6" spans="2:5" ht="19.5" customHeight="1">
      <c r="B6" s="88" t="s">
        <v>7</v>
      </c>
      <c r="C6" s="88"/>
      <c r="D6" s="88"/>
      <c r="E6" s="88"/>
    </row>
    <row r="7" ht="17.25" customHeight="1"/>
    <row r="8" spans="2:5" ht="17.25" customHeight="1">
      <c r="B8" s="32" t="s">
        <v>11</v>
      </c>
      <c r="C8" s="33">
        <v>3000</v>
      </c>
      <c r="D8" s="32" t="s">
        <v>12</v>
      </c>
      <c r="E8" s="34">
        <v>3000</v>
      </c>
    </row>
    <row r="9" spans="2:5" ht="17.25" customHeight="1">
      <c r="B9" s="28" t="s">
        <v>18</v>
      </c>
      <c r="C9" s="2">
        <v>1000</v>
      </c>
      <c r="D9" s="28" t="s">
        <v>19</v>
      </c>
      <c r="E9" s="3">
        <v>2000</v>
      </c>
    </row>
    <row r="10" spans="2:5" ht="17.25" customHeight="1">
      <c r="B10" s="35" t="s">
        <v>74</v>
      </c>
      <c r="C10" s="36">
        <v>2000</v>
      </c>
      <c r="D10" s="35" t="s">
        <v>20</v>
      </c>
      <c r="E10" s="31">
        <f>+C11-E8-E9</f>
        <v>1000</v>
      </c>
    </row>
    <row r="11" spans="2:5" ht="17.25" customHeight="1">
      <c r="B11" s="29" t="s">
        <v>24</v>
      </c>
      <c r="C11" s="30">
        <f>C8+C9+C10</f>
        <v>6000</v>
      </c>
      <c r="D11" s="29" t="s">
        <v>25</v>
      </c>
      <c r="E11" s="30">
        <f>E8+E9+E10</f>
        <v>6000</v>
      </c>
    </row>
    <row r="12" ht="17.25" customHeight="1"/>
    <row r="13" ht="17.25" customHeight="1"/>
    <row r="14" ht="17.25" customHeight="1"/>
    <row r="15" spans="2:5" ht="17.25" customHeight="1">
      <c r="B15" s="88" t="s">
        <v>8</v>
      </c>
      <c r="C15" s="88"/>
      <c r="D15" s="88"/>
      <c r="E15" s="88"/>
    </row>
    <row r="16" ht="17.25" customHeight="1"/>
    <row r="17" spans="2:5" ht="17.25" customHeight="1">
      <c r="B17" s="89" t="s">
        <v>9</v>
      </c>
      <c r="C17" s="90"/>
      <c r="D17" s="89" t="s">
        <v>10</v>
      </c>
      <c r="E17" s="90"/>
    </row>
    <row r="18" spans="2:5" ht="17.25" customHeight="1">
      <c r="B18" s="86" t="s">
        <v>13</v>
      </c>
      <c r="C18" s="87"/>
      <c r="D18" s="1"/>
      <c r="E18" s="3">
        <v>10000</v>
      </c>
    </row>
    <row r="19" spans="2:5" ht="17.25" customHeight="1">
      <c r="B19" s="81" t="s">
        <v>14</v>
      </c>
      <c r="C19" s="82"/>
      <c r="D19" s="1"/>
      <c r="E19" s="58">
        <v>5000</v>
      </c>
    </row>
    <row r="20" spans="2:5" ht="17.25" customHeight="1">
      <c r="B20" s="81" t="s">
        <v>15</v>
      </c>
      <c r="C20" s="82"/>
      <c r="D20" s="1"/>
      <c r="E20" s="58">
        <v>7000</v>
      </c>
    </row>
    <row r="21" spans="2:5" ht="17.25" customHeight="1">
      <c r="B21" s="81" t="s">
        <v>16</v>
      </c>
      <c r="C21" s="82"/>
      <c r="D21" s="1"/>
      <c r="E21" s="59">
        <v>2000</v>
      </c>
    </row>
    <row r="22" spans="2:5" ht="17.25" customHeight="1">
      <c r="B22" s="81" t="s">
        <v>17</v>
      </c>
      <c r="C22" s="82"/>
      <c r="D22" s="1"/>
      <c r="E22" s="58">
        <f>E20-E21</f>
        <v>5000</v>
      </c>
    </row>
    <row r="23" spans="2:5" ht="17.25" customHeight="1">
      <c r="B23" s="81" t="s">
        <v>76</v>
      </c>
      <c r="C23" s="82"/>
      <c r="D23" s="1"/>
      <c r="E23" s="58">
        <v>-1000</v>
      </c>
    </row>
    <row r="24" spans="2:5" ht="17.25" customHeight="1">
      <c r="B24" s="81" t="s">
        <v>21</v>
      </c>
      <c r="C24" s="82"/>
      <c r="D24" s="1"/>
      <c r="E24" s="3">
        <f>+E22+E23</f>
        <v>4000</v>
      </c>
    </row>
    <row r="25" spans="2:5" ht="17.25" customHeight="1">
      <c r="B25" s="81" t="s">
        <v>82</v>
      </c>
      <c r="C25" s="82"/>
      <c r="D25" s="1"/>
      <c r="E25" s="3">
        <v>-1000</v>
      </c>
    </row>
    <row r="26" spans="2:5" ht="17.25" customHeight="1">
      <c r="B26" s="81" t="s">
        <v>22</v>
      </c>
      <c r="C26" s="82"/>
      <c r="D26" s="1"/>
      <c r="E26" s="3">
        <f>+E24+E25</f>
        <v>3000</v>
      </c>
    </row>
    <row r="27" spans="2:5" ht="22.5" customHeight="1">
      <c r="B27" s="81" t="s">
        <v>23</v>
      </c>
      <c r="C27" s="83"/>
      <c r="D27" s="1"/>
      <c r="E27" s="4">
        <v>1000</v>
      </c>
    </row>
    <row r="28" spans="2:5" ht="22.5" customHeight="1">
      <c r="B28" s="84" t="s">
        <v>47</v>
      </c>
      <c r="C28" s="85"/>
      <c r="D28" s="4"/>
      <c r="E28" s="31">
        <f>E26-E27</f>
        <v>2000</v>
      </c>
    </row>
    <row r="29" ht="22.5" customHeight="1"/>
    <row r="30" ht="22.5" customHeight="1"/>
    <row r="55" spans="9:10" ht="13.5">
      <c r="I55" s="5"/>
      <c r="J55" s="5"/>
    </row>
    <row r="56" spans="9:10" ht="13.5">
      <c r="I56" s="5"/>
      <c r="J56" s="5"/>
    </row>
    <row r="57" spans="9:10" ht="13.5">
      <c r="I57" s="5"/>
      <c r="J57" s="5"/>
    </row>
    <row r="58" spans="9:10" ht="13.5">
      <c r="I58" s="5"/>
      <c r="J58" s="5"/>
    </row>
    <row r="59" spans="9:10" ht="13.5">
      <c r="I59" s="5"/>
      <c r="J59" s="5"/>
    </row>
    <row r="60" spans="9:10" ht="13.5">
      <c r="I60" s="5"/>
      <c r="J60" s="5"/>
    </row>
    <row r="61" spans="9:10" ht="13.5">
      <c r="I61" s="5"/>
      <c r="J61" s="5"/>
    </row>
    <row r="62" spans="9:10" ht="21.75" customHeight="1">
      <c r="I62" s="5"/>
      <c r="J62" s="5"/>
    </row>
    <row r="63" spans="9:10" ht="21.75" customHeight="1">
      <c r="I63" s="5"/>
      <c r="J63" s="5"/>
    </row>
    <row r="64" spans="9:10" ht="21.75" customHeight="1">
      <c r="I64" s="5"/>
      <c r="J64" s="5"/>
    </row>
    <row r="65" spans="9:10" ht="21.75" customHeight="1">
      <c r="I65" s="6"/>
      <c r="J65" s="6"/>
    </row>
    <row r="66" spans="9:10" ht="21.75" customHeight="1">
      <c r="I66" s="6"/>
      <c r="J66" s="6"/>
    </row>
    <row r="67" ht="17.25" customHeight="1"/>
    <row r="68" ht="17.25" customHeight="1"/>
    <row r="69" ht="17.25" customHeight="1"/>
  </sheetData>
  <mergeCells count="15">
    <mergeCell ref="B6:E6"/>
    <mergeCell ref="B15:E15"/>
    <mergeCell ref="B17:C17"/>
    <mergeCell ref="D17:E17"/>
    <mergeCell ref="B22:C22"/>
    <mergeCell ref="B23:C23"/>
    <mergeCell ref="B18:C18"/>
    <mergeCell ref="B19:C19"/>
    <mergeCell ref="B20:C20"/>
    <mergeCell ref="B21:C21"/>
    <mergeCell ref="B26:C26"/>
    <mergeCell ref="B27:C27"/>
    <mergeCell ref="B28:C28"/>
    <mergeCell ref="B25:C25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A0F0-7C04-417B-B7F2-303FE04CE577}">
  <dimension ref="A1:B23"/>
  <sheetViews>
    <sheetView workbookViewId="0" topLeftCell="A1">
      <selection activeCell="B31" sqref="B31"/>
    </sheetView>
  </sheetViews>
  <sheetFormatPr defaultColWidth="9.00390625" defaultRowHeight="13.5"/>
  <cols>
    <col min="1" max="1" width="30.00390625" style="0" customWidth="1"/>
    <col min="2" max="2" width="117.375" style="0" customWidth="1"/>
  </cols>
  <sheetData>
    <row r="1" spans="1:2" ht="17.25" customHeight="1">
      <c r="A1" s="9" t="s">
        <v>48</v>
      </c>
      <c r="B1" s="9" t="s">
        <v>49</v>
      </c>
    </row>
    <row r="2" spans="1:2" ht="18" customHeight="1">
      <c r="A2" s="7" t="s">
        <v>42</v>
      </c>
      <c r="B2" s="10" t="s">
        <v>52</v>
      </c>
    </row>
    <row r="3" spans="1:2" ht="17.25">
      <c r="A3" s="8" t="s">
        <v>44</v>
      </c>
      <c r="B3" s="11" t="s">
        <v>53</v>
      </c>
    </row>
    <row r="4" spans="1:2" ht="17.25">
      <c r="A4" s="7" t="s">
        <v>46</v>
      </c>
      <c r="B4" s="10" t="s">
        <v>54</v>
      </c>
    </row>
    <row r="5" spans="1:2" ht="17.25">
      <c r="A5" s="8" t="s">
        <v>45</v>
      </c>
      <c r="B5" s="11" t="s">
        <v>55</v>
      </c>
    </row>
    <row r="6" spans="1:2" ht="17.25">
      <c r="A6" s="7" t="s">
        <v>26</v>
      </c>
      <c r="B6" s="10" t="s">
        <v>56</v>
      </c>
    </row>
    <row r="7" spans="1:2" ht="17.25">
      <c r="A7" s="8" t="s">
        <v>27</v>
      </c>
      <c r="B7" s="11" t="s">
        <v>57</v>
      </c>
    </row>
    <row r="8" spans="1:2" ht="17.25">
      <c r="A8" s="7" t="s">
        <v>28</v>
      </c>
      <c r="B8" s="10" t="s">
        <v>58</v>
      </c>
    </row>
    <row r="9" spans="1:2" ht="17.25">
      <c r="A9" s="8" t="s">
        <v>29</v>
      </c>
      <c r="B9" s="11" t="s">
        <v>59</v>
      </c>
    </row>
    <row r="10" spans="1:2" ht="17.25">
      <c r="A10" s="7" t="s">
        <v>30</v>
      </c>
      <c r="B10" s="10" t="s">
        <v>60</v>
      </c>
    </row>
    <row r="11" spans="1:2" ht="17.25">
      <c r="A11" s="8" t="s">
        <v>43</v>
      </c>
      <c r="B11" s="11" t="s">
        <v>61</v>
      </c>
    </row>
    <row r="12" spans="1:2" ht="17.25">
      <c r="A12" s="7" t="s">
        <v>71</v>
      </c>
      <c r="B12" s="10" t="s">
        <v>70</v>
      </c>
    </row>
    <row r="13" spans="1:2" ht="17.25">
      <c r="A13" s="8" t="s">
        <v>31</v>
      </c>
      <c r="B13" s="10" t="s">
        <v>69</v>
      </c>
    </row>
    <row r="14" spans="1:2" ht="17.25">
      <c r="A14" s="7" t="s">
        <v>72</v>
      </c>
      <c r="B14" s="10" t="s">
        <v>73</v>
      </c>
    </row>
    <row r="15" spans="1:2" ht="17.25">
      <c r="A15" s="8" t="s">
        <v>51</v>
      </c>
      <c r="B15" s="11" t="s">
        <v>62</v>
      </c>
    </row>
    <row r="16" spans="1:2" ht="17.25">
      <c r="A16" s="7" t="s">
        <v>32</v>
      </c>
      <c r="B16" s="10" t="s">
        <v>63</v>
      </c>
    </row>
    <row r="17" spans="1:2" ht="17.25">
      <c r="A17" s="8" t="s">
        <v>50</v>
      </c>
      <c r="B17" s="11" t="s">
        <v>64</v>
      </c>
    </row>
    <row r="18" spans="1:2" ht="17.25">
      <c r="A18" s="7" t="s">
        <v>33</v>
      </c>
      <c r="B18" s="10" t="s">
        <v>65</v>
      </c>
    </row>
    <row r="19" spans="1:2" ht="17.25">
      <c r="A19" s="8" t="s">
        <v>34</v>
      </c>
      <c r="B19" s="11" t="s">
        <v>66</v>
      </c>
    </row>
    <row r="20" spans="1:2" ht="17.25">
      <c r="A20" s="7" t="s">
        <v>35</v>
      </c>
      <c r="B20" s="10" t="s">
        <v>67</v>
      </c>
    </row>
    <row r="21" spans="1:2" ht="17.25">
      <c r="A21" s="8" t="s">
        <v>36</v>
      </c>
      <c r="B21" s="11" t="s">
        <v>68</v>
      </c>
    </row>
    <row r="22" spans="1:2" ht="17.25">
      <c r="A22" s="7" t="s">
        <v>37</v>
      </c>
      <c r="B22" s="10" t="s">
        <v>68</v>
      </c>
    </row>
    <row r="23" spans="1:2" ht="17.25">
      <c r="A23" s="8" t="s">
        <v>38</v>
      </c>
      <c r="B23" s="11" t="s">
        <v>68</v>
      </c>
    </row>
  </sheetData>
  <hyperlinks>
    <hyperlink ref="B8" r:id="rId1" display="https://fsreading.net/%e5%9b%ba%e5%ae%9a%e6%af%94%e7%8e%87/"/>
    <hyperlink ref="B2" r:id="rId2" display="https://fsreading.net/%e5%a3%b2%e4%b8%8a%e9%ab%98%e5%88%a9%e7%9b%8a%e7%8e%87/"/>
    <hyperlink ref="B7" r:id="rId3" display="https://fsreading.net/%e5%bd%93%e5%ba%a7%e6%af%94%e7%8e%87/"/>
    <hyperlink ref="B6" r:id="rId4" display="https://fsreading.net/%e6%b5%81%e5%8b%95%e6%af%94%e7%8e%87/"/>
    <hyperlink ref="B9" r:id="rId5" display="https://fsreading.net/%e5%9b%ba%e5%ae%9a%e9%95%b7%e6%9c%9f%e9%81%a9%e5%90%88%e7%8e%87/"/>
    <hyperlink ref="B10" r:id="rId6" display="https://fsreading.net/%e8%87%aa%e5%b7%b1%e8%b3%87%e6%9c%ac%e6%af%94%e7%8e%87/"/>
    <hyperlink ref="B11" r:id="rId7" display="https://fsreading.net/%e7%b7%8f%e8%b3%87%e7%94%a3%e5%9b%9e%e8%bb%a2%e7%8e%87/"/>
    <hyperlink ref="B4" r:id="rId8" display="https://fsreading.net/%e8%87%aa%e5%b7%b1%e8%b3%87%e6%9c%ac%e5%88%a9%e7%9b%8a%e7%8e%87/"/>
    <hyperlink ref="B3" r:id="rId9" display="https://fsreading.net/%e7%b7%8f%e8%b3%87%e7%94%a3%e5%88%a9%e7%9b%8a%e7%8e%87/"/>
    <hyperlink ref="B17" r:id="rId10" display="https://fsreading.net/%e4%bb%95%e5%85%a5%e5%82%b5%e5%8b%99%e5%9b%9e%e8%bb%a2%e6%9c%9f%e9%96%93/"/>
    <hyperlink ref="B15" r:id="rId11" display="https://fsreading.net/%e5%a3%b2%e4%b8%8a%e5%82%b5%e6%a8%a9%e5%9b%9e%e8%bb%a2%e6%9c%9f%e9%96%93/"/>
    <hyperlink ref="B18" r:id="rId12" display="https://fsreading.net/%e5%a3%b2%e4%b8%8a%e7%b7%8f%e5%88%a9%e7%9b%8a%ef%bc%88%e7%b2%97%e5%88%a9%e7%9b%8a%ef%bc%89/"/>
    <hyperlink ref="B19" r:id="rId13" display="https://fsreading.net/%e5%96%b6%e6%a5%ad%e5%88%a9%e7%9b%8a/"/>
    <hyperlink ref="B20" r:id="rId14" display="https://fsreading.net/%e7%b5%8c%e5%b8%b8%e5%88%a9%e7%9b%8a/"/>
    <hyperlink ref="B21" r:id="rId15" display="https://fsreading.net/%e6%90%8d%e7%9b%8a%e5%88%86%e5%b2%90%e7%82%b9%e5%a3%b2%e4%b8%8a%e9%ab%98/"/>
    <hyperlink ref="B22" r:id="rId16" display="https://fsreading.net/%e6%90%8d%e7%9b%8a%e5%88%86%e5%b2%90%e7%82%b9%e5%a3%b2%e4%b8%8a%e9%ab%98/"/>
    <hyperlink ref="B23" r:id="rId17" display="https://fsreading.net/%e6%90%8d%e7%9b%8a%e5%88%86%e5%b2%90%e7%82%b9%e5%a3%b2%e4%b8%8a%e9%ab%98/"/>
    <hyperlink ref="B5" r:id="rId18" display="https://fsreading.net/%e8%b2%a1%e5%8b%99%e3%83%ac%e3%83%90%e3%83%ac%e3%83%83%e3%82%b8/"/>
    <hyperlink ref="B16" r:id="rId19" display="https://fsreading.net/%e6%a3%9a%e5%8d%b8%e8%b3%87%e7%94%a3%e5%9b%9e%e8%bb%a2%e6%9c%9f%e9%96%93/"/>
    <hyperlink ref="B13" r:id="rId20" display="https://fsreading.net/%e6%a3%9a%e5%8d%b8%e8%b3%87%e7%94%a3%e5%9b%9e%e8%bb%a2%e7%8e%87/"/>
    <hyperlink ref="B12" r:id="rId21" display="https://fsreading.net/%e5%a3%b2%e4%b8%8a%e5%82%b5%e6%a8%a9%e5%9b%9e%e8%bb%a2%e7%8e%87/"/>
    <hyperlink ref="B14" r:id="rId22" display="https://fsreading.net/%e4%bb%95%e5%85%a5%e5%82%b5%e5%8b%99%e5%9b%9e%e8%bb%a2%e7%8e%87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管理者 admin</cp:lastModifiedBy>
  <cp:lastPrinted>2023-09-25T10:35:48Z</cp:lastPrinted>
  <dcterms:created xsi:type="dcterms:W3CDTF">2012-04-25T05:17:38Z</dcterms:created>
  <dcterms:modified xsi:type="dcterms:W3CDTF">2023-09-25T10:35:57Z</dcterms:modified>
  <cp:category/>
  <cp:version/>
  <cp:contentType/>
  <cp:contentStatus/>
</cp:coreProperties>
</file>